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defaultThemeVersion="124226"/>
  <mc:AlternateContent xmlns:mc="http://schemas.openxmlformats.org/markup-compatibility/2006">
    <mc:Choice Requires="x15">
      <x15ac:absPath xmlns:x15ac="http://schemas.microsoft.com/office/spreadsheetml/2010/11/ac" url="C:\Users\19709\Downloads\"/>
    </mc:Choice>
  </mc:AlternateContent>
  <xr:revisionPtr revIDLastSave="0" documentId="8_{A1F5AB35-534C-4924-9B34-260AF6DBB726}" xr6:coauthVersionLast="47" xr6:coauthVersionMax="47" xr10:uidLastSave="{00000000-0000-0000-0000-000000000000}"/>
  <bookViews>
    <workbookView xWindow="-110" yWindow="-110" windowWidth="19420" windowHeight="10300" firstSheet="2" activeTab="2" xr2:uid="{00000000-000D-0000-FFFF-FFFF00000000}"/>
  </bookViews>
  <sheets>
    <sheet name="COVER" sheetId="8" r:id="rId1"/>
    <sheet name="SUMMARY" sheetId="2" r:id="rId2"/>
    <sheet name="BOQ" sheetId="1" r:id="rId3"/>
  </sheets>
  <definedNames>
    <definedName name="_xlnm.Print_Area" localSheetId="1">SUMMARY!$B$2:$G$16</definedName>
    <definedName name="_xlnm.Print_Titles" localSheetId="2">BOQ!$4:$4</definedName>
  </definedNames>
  <calcPr calcId="191028"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61" i="1" l="1"/>
  <c r="G35" i="1"/>
  <c r="G38" i="1"/>
  <c r="G41" i="1"/>
  <c r="G44" i="1"/>
  <c r="G47" i="1"/>
  <c r="G50" i="1"/>
  <c r="G53" i="1"/>
  <c r="G56" i="1"/>
  <c r="G59" i="1"/>
  <c r="G32" i="1"/>
  <c r="G29" i="1"/>
  <c r="G74" i="1"/>
  <c r="G75" i="1"/>
  <c r="G76" i="1"/>
  <c r="G73" i="1"/>
  <c r="G72" i="1"/>
  <c r="C10" i="2" l="1"/>
  <c r="C9" i="2"/>
  <c r="C8" i="2" l="1"/>
  <c r="B3" i="2" l="1"/>
  <c r="B5" i="8" s="1"/>
  <c r="G85" i="1"/>
  <c r="G95" i="1" s="1"/>
  <c r="G71" i="1" l="1"/>
  <c r="G80" i="1" l="1"/>
  <c r="F9" i="2" s="1"/>
  <c r="B2" i="2"/>
  <c r="B4" i="8" s="1"/>
  <c r="I12" i="2" l="1"/>
  <c r="G63" i="1" l="1"/>
  <c r="F8" i="2" s="1"/>
  <c r="F12" i="2" l="1"/>
  <c r="F13" i="2" l="1"/>
  <c r="F14" i="2" s="1"/>
</calcChain>
</file>

<file path=xl/sharedStrings.xml><?xml version="1.0" encoding="utf-8"?>
<sst xmlns="http://schemas.openxmlformats.org/spreadsheetml/2006/main" count="135" uniqueCount="113">
  <si>
    <t>BILLS OF QUANTITIES</t>
  </si>
  <si>
    <t xml:space="preserve"> </t>
  </si>
  <si>
    <t>SUMMARY OF BILLS OF QUANTITIES</t>
  </si>
  <si>
    <t>BILL No.</t>
  </si>
  <si>
    <t xml:space="preserve">DESCRIPTION </t>
  </si>
  <si>
    <t>QUOTATION No.</t>
  </si>
  <si>
    <t>DATE</t>
  </si>
  <si>
    <t>AMOUNT</t>
  </si>
  <si>
    <t>TOTAL</t>
  </si>
  <si>
    <t>GST 8%</t>
  </si>
  <si>
    <t>GRAND TOTAL</t>
  </si>
  <si>
    <t>DEMOLITION WORKS</t>
  </si>
  <si>
    <t>Henveiru GP - Old Blood Bank</t>
  </si>
  <si>
    <t>Item</t>
  </si>
  <si>
    <t>Description</t>
  </si>
  <si>
    <t>Unit</t>
  </si>
  <si>
    <t>QTY</t>
  </si>
  <si>
    <t>LABOUR RATE</t>
  </si>
  <si>
    <t>MATERIAL RATE</t>
  </si>
  <si>
    <t>TOTAL AMOUNT</t>
  </si>
  <si>
    <t>Bill NO: 1</t>
  </si>
  <si>
    <t>GENERAL &amp; PRELIMINARIES</t>
  </si>
  <si>
    <t>GENERAL</t>
  </si>
  <si>
    <t>1)</t>
  </si>
  <si>
    <t>Abbreviations</t>
  </si>
  <si>
    <t>m - metre</t>
  </si>
  <si>
    <t>nos - numbers</t>
  </si>
  <si>
    <t>m³ - cubic metre</t>
  </si>
  <si>
    <t>m² - square metre</t>
  </si>
  <si>
    <t>m - Linear metre</t>
  </si>
  <si>
    <t>Kg-Kilogram</t>
  </si>
  <si>
    <t>t - Tonne</t>
  </si>
  <si>
    <t>incl - including</t>
  </si>
  <si>
    <t>mm - millimetre</t>
  </si>
  <si>
    <t>dia - diameter</t>
  </si>
  <si>
    <t>L/S -Lump Sum</t>
  </si>
  <si>
    <t>Notes</t>
  </si>
  <si>
    <t>1.2.1</t>
  </si>
  <si>
    <t>The contractor should take adquate measures to ensure the works are been carried out safely and would be held laible any nusance or injury to a third party.</t>
  </si>
  <si>
    <t>On practical completion of project the contractor should at not extra cost thoroughly clean out each room by washing all floors, cleaning glasses, removing paint stains, mortar droppings, and clear site completely of all debris and restore to original conditions, with all services interrupted during  construction.</t>
  </si>
  <si>
    <t>PRELIMINARIES</t>
  </si>
  <si>
    <t>1.3.1</t>
  </si>
  <si>
    <t>Mobilization and Demobilization</t>
  </si>
  <si>
    <t>Mobilization and Demobilization of contractors personel, plants, machineries, equipments, materials, contractors facilities and the like.</t>
  </si>
  <si>
    <t>1.3.2</t>
  </si>
  <si>
    <t>Insurances &amp; Bonds</t>
  </si>
  <si>
    <t>The Contractor shall effect and maintain insurances in the joint names of the Employer and Contractor including subcontractors that may be appointed from time to time in respect of the following:-
a. Loss or damage to the Works, or any part thereof, or materials or Plant for incorporation therein.
b. Third Party Insurance
c. Workman's Compensation Insurance</t>
  </si>
  <si>
    <t>1.3.3</t>
  </si>
  <si>
    <t>Site Management Cost</t>
  </si>
  <si>
    <t xml:space="preserve">Allow provision for all on and off site management cost including costs of foreman and assistants, site office, Internet &amp; telephone Facilities and equipments for site office and other Operational costs for site office. </t>
  </si>
  <si>
    <t>1.3.4</t>
  </si>
  <si>
    <t>Site Safety and Protection</t>
  </si>
  <si>
    <t xml:space="preserve">Providing and maintaining adequate safety measures on site for all workers and all authorized visitors on site safeguard the works including providing safety equipments, pest control, fire fighting equipments, materials and Plant against damage or theft including all necessary watching and lighting for the security of the Works and the protection of the public, Provide for carefully covering up and protecting the Works and Materials from inclement weather and theft. </t>
  </si>
  <si>
    <t>1.3.5</t>
  </si>
  <si>
    <t>Plants &amp; Machineries</t>
  </si>
  <si>
    <t>Rate shall include cost of rentals, operation &amp; timely maintenance, fuel, lubricant and the like.</t>
  </si>
  <si>
    <t>1.3.6</t>
  </si>
  <si>
    <t>Services and Facilities</t>
  </si>
  <si>
    <t>Allow Provision for establishment and removal of services and facilities such as temporary  water,  power supply, food, lodging and the like.</t>
  </si>
  <si>
    <t>1.3.7</t>
  </si>
  <si>
    <t>Temporary Structures</t>
  </si>
  <si>
    <t>Provide all necessary temporary fencing need to cover full building, hoarding, scaffolding, Safety nets, screens, fans, planked footways, guardrails, gantries, and the like to seal off the site and for the protection of the public and the occupants of any local or statutory authority, law or regulations and to the satisfaction of the Engineer. Provide all necessary lighting to same at night and for removing and making good any damage resulting there from on completion.</t>
  </si>
  <si>
    <t>Temporary Structures need to keep till the
project end.</t>
  </si>
  <si>
    <t>1.3.8</t>
  </si>
  <si>
    <t>As-Built Drawings</t>
  </si>
  <si>
    <t>Allow for providing As-Built drawings</t>
  </si>
  <si>
    <t>item</t>
  </si>
  <si>
    <t>1.3.9</t>
  </si>
  <si>
    <t>Sign Board</t>
  </si>
  <si>
    <t>Project Information Boards, Safety and  Security Boards etc.</t>
  </si>
  <si>
    <t>1.3.10</t>
  </si>
  <si>
    <t xml:space="preserve"> Clean-ups and Handover</t>
  </si>
  <si>
    <t xml:space="preserve">Daily removal of debris and unnecessary materials from the project site to the dump site 'area as designated by the Engineer.  The General Contractor shall allow all costs for proper housekeeping of the project site at all times. Making good of the compacted areas during final completion. </t>
  </si>
  <si>
    <t>1.3.11</t>
  </si>
  <si>
    <t>Site Clearing</t>
  </si>
  <si>
    <t>Includes clearing of all trees &amp; bushes complete with stems, roots &amp; the reimbursement fees if applicable. The contractor is advised to survey the construction site and ensure that all necessary works for site clearing. Rate shall include dumping of debris / waste to a location approved by client. Rate for any demolotion for existing structure shall be included complete with dumping all debris arise form such demolition to a site approved by local authorities.</t>
  </si>
  <si>
    <t>1.3.12</t>
  </si>
  <si>
    <t>Permits</t>
  </si>
  <si>
    <t>The approval permit must be obtained from 
the Government/Council by the contractor, 
and any applicable charges shall be the 
contractor’s responsibility</t>
  </si>
  <si>
    <t>TOTAL OF BILL NO. 01 (PRELIMINARIES)</t>
  </si>
  <si>
    <t xml:space="preserve"> (CARRIED OVER TO THE GENERAL SUMMARY)</t>
  </si>
  <si>
    <t>Bill No: 02</t>
  </si>
  <si>
    <t>General</t>
  </si>
  <si>
    <t>a) Rates shall include for: All necessary material, Labor Works &amp; Waste Disposal</t>
  </si>
  <si>
    <r>
      <t xml:space="preserve">b) </t>
    </r>
    <r>
      <rPr>
        <b/>
        <sz val="10"/>
        <color rgb="FF000000"/>
        <rFont val="Calibri"/>
        <family val="2"/>
        <scheme val="minor"/>
      </rPr>
      <t>Note on Demolition Method</t>
    </r>
    <r>
      <rPr>
        <sz val="10"/>
        <color rgb="FF000000"/>
        <rFont val="Calibri"/>
        <family val="2"/>
        <scheme val="minor"/>
      </rPr>
      <t>: Due to the age and 
fragile condition of the existing structure, all partial 
demolition and opening of walls must be executed 
using rotary wall cutting machines (diamond 
cutters/saws) to ensure clean cuts and structural 
stability.
Strictly Prohibited: The use of manual 
sledgehammers, pneumatic breakers, electric 
chipping hammers, or any high-vibration 
percussion tools is not permitted.</t>
    </r>
  </si>
  <si>
    <t>2.1.1</t>
  </si>
  <si>
    <t xml:space="preserve">Remove Doors </t>
  </si>
  <si>
    <t>itme</t>
  </si>
  <si>
    <t>2.1.2</t>
  </si>
  <si>
    <t>Remove Toilets</t>
  </si>
  <si>
    <t>2.1.3</t>
  </si>
  <si>
    <t xml:space="preserve">Remove Wall </t>
  </si>
  <si>
    <t>2.1.4</t>
  </si>
  <si>
    <t>Remove Balcony Windows</t>
  </si>
  <si>
    <t>2.1.5</t>
  </si>
  <si>
    <t>Remove Sink and Bench</t>
  </si>
  <si>
    <t>2.1.6</t>
  </si>
  <si>
    <t>Remove All the Tiles</t>
  </si>
  <si>
    <t>2.1.7</t>
  </si>
  <si>
    <t>2.1.8</t>
  </si>
  <si>
    <t>TOTAL OF BILL NO. 02 (DEMOLITION WORKS)</t>
  </si>
  <si>
    <r>
      <t xml:space="preserve">     </t>
    </r>
    <r>
      <rPr>
        <b/>
        <i/>
        <sz val="11"/>
        <rFont val="Calibri"/>
        <family val="2"/>
        <scheme val="minor"/>
      </rPr>
      <t xml:space="preserve"> (CARRIED OVER TO THE GENERAL SUMMARY)</t>
    </r>
  </si>
  <si>
    <t>Bill No: 03</t>
  </si>
  <si>
    <t>ADDITIONS</t>
  </si>
  <si>
    <t>Bill No: 01</t>
  </si>
  <si>
    <t>Bill No: 04</t>
  </si>
  <si>
    <t>Bill No: 05</t>
  </si>
  <si>
    <t>Bill No: 06</t>
  </si>
  <si>
    <t>Bill No: 07</t>
  </si>
  <si>
    <t>Bill No: 08</t>
  </si>
  <si>
    <t>Bill No: 09</t>
  </si>
  <si>
    <t>TOTAL OF BILL NO. 03 (Ommitions)</t>
  </si>
  <si>
    <t>Note: All Meterials to be Approved by IGMH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</si>
</sst>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00_-;\-* #,##0.00_-;_-* &quot;-&quot;??_-;_-@_-"/>
    <numFmt numFmtId="165" formatCode="dd\-mmm\-yyyy"/>
  </numFmts>
  <fonts count="44" x14ac:knownFonts="1">
    <font>
      <sz val="10"/>
      <name val="Arial"/>
    </font>
    <font>
      <sz val="10"/>
      <name val="Arial"/>
      <family val="2"/>
    </font>
    <font>
      <sz val="8"/>
      <name val="Arial"/>
      <family val="2"/>
    </font>
    <font>
      <b/>
      <u/>
      <sz val="14"/>
      <name val="Times New Roman"/>
      <family val="1"/>
    </font>
    <font>
      <sz val="10"/>
      <name val="Times New Roman"/>
      <family val="1"/>
    </font>
    <font>
      <b/>
      <sz val="11"/>
      <name val="Times New Roman"/>
      <family val="1"/>
    </font>
    <font>
      <u/>
      <sz val="10"/>
      <name val="Times New Roman"/>
      <family val="1"/>
    </font>
    <font>
      <b/>
      <sz val="12"/>
      <name val="Times New Roman"/>
      <family val="1"/>
    </font>
    <font>
      <sz val="10"/>
      <name val="Arial"/>
      <family val="2"/>
    </font>
    <font>
      <b/>
      <sz val="13"/>
      <name val="Times New Roman"/>
      <family val="1"/>
    </font>
    <font>
      <sz val="8"/>
      <name val="Times New Roman"/>
      <family val="1"/>
    </font>
    <font>
      <b/>
      <sz val="9"/>
      <name val="Times New Roman"/>
      <family val="1"/>
    </font>
    <font>
      <sz val="9"/>
      <name val="Times New Roman"/>
      <family val="1"/>
    </font>
    <font>
      <b/>
      <u/>
      <sz val="16"/>
      <name val="Times New Roman"/>
      <family val="1"/>
    </font>
    <font>
      <sz val="10"/>
      <name val="Arial"/>
      <family val="2"/>
    </font>
    <font>
      <b/>
      <u/>
      <sz val="20"/>
      <name val="Times New Roman"/>
      <family val="1"/>
    </font>
    <font>
      <sz val="10.5"/>
      <name val="Times New Roman"/>
      <family val="1"/>
    </font>
    <font>
      <sz val="11"/>
      <color rgb="FF006100"/>
      <name val="Calibri"/>
      <family val="2"/>
      <scheme val="minor"/>
    </font>
    <font>
      <sz val="11"/>
      <color theme="0"/>
      <name val="Calibri"/>
      <family val="2"/>
      <scheme val="minor"/>
    </font>
    <font>
      <sz val="11"/>
      <color theme="0"/>
      <name val="Calibri"/>
      <family val="2"/>
      <scheme val="minor"/>
    </font>
    <font>
      <b/>
      <u/>
      <sz val="12"/>
      <name val="Calibri"/>
      <family val="2"/>
      <scheme val="minor"/>
    </font>
    <font>
      <sz val="10"/>
      <name val="Calibri"/>
      <family val="2"/>
      <scheme val="minor"/>
    </font>
    <font>
      <b/>
      <sz val="10"/>
      <name val="Calibri"/>
      <family val="2"/>
      <scheme val="minor"/>
    </font>
    <font>
      <b/>
      <sz val="9"/>
      <name val="Calibri"/>
      <family val="2"/>
      <scheme val="minor"/>
    </font>
    <font>
      <b/>
      <sz val="11"/>
      <name val="Calibri"/>
      <family val="2"/>
      <scheme val="minor"/>
    </font>
    <font>
      <b/>
      <sz val="8"/>
      <name val="Calibri"/>
      <family val="2"/>
      <scheme val="minor"/>
    </font>
    <font>
      <b/>
      <sz val="8.5"/>
      <name val="Calibri"/>
      <family val="2"/>
      <scheme val="minor"/>
    </font>
    <font>
      <b/>
      <i/>
      <sz val="9"/>
      <name val="Calibri"/>
      <family val="2"/>
      <scheme val="minor"/>
    </font>
    <font>
      <sz val="8"/>
      <name val="Calibri"/>
      <family val="2"/>
      <scheme val="minor"/>
    </font>
    <font>
      <b/>
      <u/>
      <sz val="14"/>
      <name val="Calibri"/>
      <family val="2"/>
      <scheme val="minor"/>
    </font>
    <font>
      <sz val="12"/>
      <color theme="1"/>
      <name val="Calibri"/>
      <family val="2"/>
      <scheme val="minor"/>
    </font>
    <font>
      <sz val="12"/>
      <name val="Calibri"/>
      <family val="2"/>
      <scheme val="minor"/>
    </font>
    <font>
      <b/>
      <sz val="12"/>
      <name val="Calibri"/>
      <family val="2"/>
      <scheme val="minor"/>
    </font>
    <font>
      <u/>
      <sz val="12"/>
      <name val="Calibri"/>
      <family val="2"/>
      <scheme val="minor"/>
    </font>
    <font>
      <i/>
      <sz val="9"/>
      <name val="Calibri"/>
      <family val="2"/>
      <scheme val="minor"/>
    </font>
    <font>
      <b/>
      <sz val="12"/>
      <color theme="1"/>
      <name val="Calibri"/>
      <family val="2"/>
      <scheme val="minor"/>
    </font>
    <font>
      <b/>
      <i/>
      <sz val="10"/>
      <name val="Calibri"/>
      <family val="2"/>
      <scheme val="minor"/>
    </font>
    <font>
      <b/>
      <i/>
      <sz val="8"/>
      <name val="Calibri"/>
      <family val="2"/>
      <scheme val="minor"/>
    </font>
    <font>
      <sz val="10"/>
      <color rgb="FF000000"/>
      <name val="Calibri"/>
      <family val="2"/>
      <scheme val="minor"/>
    </font>
    <font>
      <b/>
      <sz val="10"/>
      <color rgb="FF000000"/>
      <name val="Calibri"/>
      <family val="2"/>
      <scheme val="minor"/>
    </font>
    <font>
      <i/>
      <sz val="8"/>
      <name val="Calibri"/>
      <family val="2"/>
      <scheme val="minor"/>
    </font>
    <font>
      <sz val="11"/>
      <color rgb="FF006100"/>
      <name val="Calibri"/>
      <family val="2"/>
      <scheme val="minor"/>
    </font>
    <font>
      <vertAlign val="superscript"/>
      <sz val="10"/>
      <name val="Calibri"/>
      <family val="2"/>
      <scheme val="minor"/>
    </font>
    <font>
      <b/>
      <i/>
      <sz val="11"/>
      <name val="Calibri"/>
      <family val="2"/>
      <scheme val="minor"/>
    </font>
  </fonts>
  <fills count="6">
    <fill>
      <patternFill patternType="none"/>
    </fill>
    <fill>
      <patternFill patternType="gray125"/>
    </fill>
    <fill>
      <patternFill patternType="solid">
        <fgColor indexed="22"/>
        <bgColor indexed="64"/>
      </patternFill>
    </fill>
    <fill>
      <patternFill patternType="solid">
        <fgColor theme="0" tint="-0.14999847407452621"/>
        <bgColor indexed="64"/>
      </patternFill>
    </fill>
    <fill>
      <patternFill patternType="solid">
        <fgColor rgb="FFC6EFCE"/>
      </patternFill>
    </fill>
    <fill>
      <patternFill patternType="solid">
        <fgColor theme="8"/>
      </patternFill>
    </fill>
  </fills>
  <borders count="40">
    <border>
      <left/>
      <right/>
      <top/>
      <bottom/>
      <diagonal/>
    </border>
    <border>
      <left style="medium">
        <color indexed="64"/>
      </left>
      <right style="medium">
        <color indexed="64"/>
      </right>
      <top style="hair">
        <color indexed="64"/>
      </top>
      <bottom style="hair">
        <color indexed="64"/>
      </bottom>
      <diagonal/>
    </border>
    <border>
      <left/>
      <right/>
      <top style="hair">
        <color indexed="64"/>
      </top>
      <bottom style="hair">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hair">
        <color indexed="64"/>
      </top>
      <bottom/>
      <diagonal/>
    </border>
    <border>
      <left style="medium">
        <color indexed="64"/>
      </left>
      <right style="double">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medium">
        <color indexed="64"/>
      </right>
      <top/>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bottom style="medium">
        <color indexed="64"/>
      </bottom>
      <diagonal/>
    </border>
    <border>
      <left style="medium">
        <color indexed="64"/>
      </left>
      <right/>
      <top style="hair">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top style="thin">
        <color indexed="64"/>
      </top>
      <bottom/>
      <diagonal/>
    </border>
    <border>
      <left style="thin">
        <color indexed="64"/>
      </left>
      <right style="medium">
        <color rgb="FF000000"/>
      </right>
      <top/>
      <bottom/>
      <diagonal/>
    </border>
    <border>
      <left style="thin">
        <color indexed="64"/>
      </left>
      <right style="medium">
        <color rgb="FF000000"/>
      </right>
      <top style="thin">
        <color indexed="64"/>
      </top>
      <bottom/>
      <diagonal/>
    </border>
    <border>
      <left style="thin">
        <color indexed="64"/>
      </left>
      <right style="medium">
        <color rgb="FF000000"/>
      </right>
      <top/>
      <bottom style="thin">
        <color indexed="64"/>
      </bottom>
      <diagonal/>
    </border>
  </borders>
  <cellStyleXfs count="7">
    <xf numFmtId="0" fontId="0" fillId="0" borderId="0"/>
    <xf numFmtId="43" fontId="1" fillId="0" borderId="0" applyFont="0" applyFill="0" applyBorder="0" applyAlignment="0" applyProtection="0"/>
    <xf numFmtId="43" fontId="8" fillId="0" borderId="0" applyFont="0" applyFill="0" applyBorder="0" applyAlignment="0" applyProtection="0"/>
    <xf numFmtId="43" fontId="14" fillId="0" borderId="0" applyFont="0" applyFill="0" applyBorder="0" applyAlignment="0" applyProtection="0"/>
    <xf numFmtId="0" fontId="8" fillId="0" borderId="0"/>
    <xf numFmtId="0" fontId="17" fillId="4" borderId="0" applyNumberFormat="0" applyBorder="0" applyAlignment="0" applyProtection="0"/>
    <xf numFmtId="0" fontId="18" fillId="5" borderId="0" applyNumberFormat="0" applyBorder="0" applyAlignment="0" applyProtection="0"/>
  </cellStyleXfs>
  <cellXfs count="120">
    <xf numFmtId="0" fontId="0" fillId="0" borderId="0" xfId="0"/>
    <xf numFmtId="0" fontId="4" fillId="0" borderId="0" xfId="0" applyFont="1"/>
    <xf numFmtId="43" fontId="4" fillId="0" borderId="0" xfId="1" applyFont="1"/>
    <xf numFmtId="43" fontId="4" fillId="0" borderId="0" xfId="0" applyNumberFormat="1" applyFont="1"/>
    <xf numFmtId="43" fontId="4" fillId="0" borderId="1" xfId="1" applyFont="1" applyBorder="1"/>
    <xf numFmtId="0" fontId="4" fillId="0" borderId="3" xfId="0" applyFont="1" applyBorder="1"/>
    <xf numFmtId="0" fontId="4" fillId="0" borderId="4" xfId="0" applyFont="1" applyBorder="1"/>
    <xf numFmtId="0" fontId="4" fillId="0" borderId="5" xfId="0" applyFont="1" applyBorder="1"/>
    <xf numFmtId="0" fontId="4" fillId="0" borderId="6" xfId="0" applyFont="1" applyBorder="1"/>
    <xf numFmtId="0" fontId="5" fillId="2" borderId="11" xfId="0" applyFont="1" applyFill="1" applyBorder="1" applyAlignment="1">
      <alignment horizontal="center" vertical="center"/>
    </xf>
    <xf numFmtId="43" fontId="5" fillId="2" borderId="12" xfId="1" applyFont="1" applyFill="1" applyBorder="1" applyAlignment="1">
      <alignment horizontal="center" vertical="center"/>
    </xf>
    <xf numFmtId="165" fontId="4" fillId="0" borderId="1" xfId="1" applyNumberFormat="1" applyFont="1" applyBorder="1" applyAlignment="1">
      <alignment horizontal="center"/>
    </xf>
    <xf numFmtId="0" fontId="4" fillId="0" borderId="21" xfId="0" applyFont="1" applyBorder="1"/>
    <xf numFmtId="43" fontId="4" fillId="0" borderId="0" xfId="1" applyFont="1" applyBorder="1"/>
    <xf numFmtId="0" fontId="6" fillId="0" borderId="4" xfId="0" applyFont="1" applyBorder="1"/>
    <xf numFmtId="43" fontId="4" fillId="0" borderId="4" xfId="0" applyNumberFormat="1" applyFont="1" applyBorder="1"/>
    <xf numFmtId="43" fontId="4" fillId="0" borderId="5" xfId="1" applyFont="1" applyBorder="1"/>
    <xf numFmtId="0" fontId="10" fillId="0" borderId="22" xfId="0" applyFont="1" applyBorder="1"/>
    <xf numFmtId="0" fontId="11" fillId="2" borderId="12" xfId="0" applyFont="1" applyFill="1" applyBorder="1" applyAlignment="1">
      <alignment horizontal="center" vertical="center" wrapText="1"/>
    </xf>
    <xf numFmtId="0" fontId="12" fillId="0" borderId="1" xfId="0" applyFont="1" applyBorder="1" applyAlignment="1">
      <alignment horizontal="center"/>
    </xf>
    <xf numFmtId="0" fontId="12" fillId="0" borderId="1" xfId="0" applyFont="1" applyBorder="1"/>
    <xf numFmtId="0" fontId="12" fillId="0" borderId="7" xfId="0" applyFont="1" applyBorder="1"/>
    <xf numFmtId="0" fontId="12" fillId="0" borderId="23" xfId="0" applyFont="1" applyBorder="1"/>
    <xf numFmtId="0" fontId="0" fillId="0" borderId="12" xfId="0" applyBorder="1"/>
    <xf numFmtId="0" fontId="0" fillId="0" borderId="24" xfId="0" applyBorder="1"/>
    <xf numFmtId="0" fontId="13" fillId="0" borderId="25" xfId="0" applyFont="1" applyBorder="1" applyAlignment="1">
      <alignment horizontal="center" vertical="center"/>
    </xf>
    <xf numFmtId="0" fontId="13" fillId="0" borderId="25" xfId="0" applyFont="1" applyBorder="1" applyAlignment="1">
      <alignment horizontal="center" vertical="center" wrapText="1"/>
    </xf>
    <xf numFmtId="0" fontId="15" fillId="0" borderId="25" xfId="0" applyFont="1" applyBorder="1" applyAlignment="1">
      <alignment horizontal="center" vertical="center" wrapText="1"/>
    </xf>
    <xf numFmtId="0" fontId="16" fillId="0" borderId="2" xfId="0" applyFont="1" applyBorder="1"/>
    <xf numFmtId="0" fontId="5" fillId="3" borderId="9" xfId="0" applyFont="1" applyFill="1" applyBorder="1"/>
    <xf numFmtId="43" fontId="4" fillId="3" borderId="7" xfId="1" applyFont="1" applyFill="1" applyBorder="1"/>
    <xf numFmtId="43" fontId="7" fillId="3" borderId="8" xfId="1" applyFont="1" applyFill="1" applyBorder="1" applyAlignment="1">
      <alignment vertical="center"/>
    </xf>
    <xf numFmtId="0" fontId="5" fillId="3" borderId="10" xfId="0" applyFont="1" applyFill="1" applyBorder="1"/>
    <xf numFmtId="43" fontId="9" fillId="3" borderId="8" xfId="1" applyFont="1" applyFill="1" applyBorder="1" applyAlignment="1">
      <alignment vertical="center"/>
    </xf>
    <xf numFmtId="0" fontId="21" fillId="0" borderId="0" xfId="0" applyFont="1"/>
    <xf numFmtId="0" fontId="23" fillId="2" borderId="20" xfId="0" applyFont="1" applyFill="1" applyBorder="1" applyAlignment="1">
      <alignment horizontal="center" vertical="center"/>
    </xf>
    <xf numFmtId="0" fontId="24" fillId="2" borderId="13" xfId="0" applyFont="1" applyFill="1" applyBorder="1" applyAlignment="1">
      <alignment horizontal="center" vertical="center"/>
    </xf>
    <xf numFmtId="43" fontId="25" fillId="2" borderId="13" xfId="1" applyFont="1" applyFill="1" applyBorder="1" applyAlignment="1">
      <alignment horizontal="center" vertical="center"/>
    </xf>
    <xf numFmtId="43" fontId="24" fillId="2" borderId="13" xfId="1" applyFont="1" applyFill="1" applyBorder="1" applyAlignment="1">
      <alignment horizontal="center" vertical="center"/>
    </xf>
    <xf numFmtId="43" fontId="23" fillId="2" borderId="13" xfId="1" applyFont="1" applyFill="1" applyBorder="1" applyAlignment="1">
      <alignment horizontal="center" vertical="center" wrapText="1"/>
    </xf>
    <xf numFmtId="43" fontId="26" fillId="2" borderId="13" xfId="1" applyFont="1" applyFill="1" applyBorder="1" applyAlignment="1">
      <alignment horizontal="center" vertical="center" wrapText="1"/>
    </xf>
    <xf numFmtId="43" fontId="22" fillId="2" borderId="14" xfId="1" applyFont="1" applyFill="1" applyBorder="1" applyAlignment="1">
      <alignment horizontal="center" vertical="center" wrapText="1"/>
    </xf>
    <xf numFmtId="0" fontId="27" fillId="0" borderId="15" xfId="0" applyFont="1" applyBorder="1" applyAlignment="1">
      <alignment horizontal="center" vertical="center"/>
    </xf>
    <xf numFmtId="0" fontId="20" fillId="0" borderId="0" xfId="0" applyFont="1" applyAlignment="1">
      <alignment horizontal="left"/>
    </xf>
    <xf numFmtId="43" fontId="28" fillId="0" borderId="17" xfId="1" applyFont="1" applyBorder="1" applyAlignment="1">
      <alignment horizontal="center"/>
    </xf>
    <xf numFmtId="0" fontId="21" fillId="0" borderId="16" xfId="1" applyNumberFormat="1" applyFont="1" applyBorder="1" applyAlignment="1">
      <alignment horizontal="center"/>
    </xf>
    <xf numFmtId="43" fontId="21" fillId="0" borderId="17" xfId="1" applyFont="1" applyBorder="1"/>
    <xf numFmtId="43" fontId="21" fillId="0" borderId="0" xfId="1" applyFont="1" applyBorder="1"/>
    <xf numFmtId="43" fontId="21" fillId="0" borderId="18" xfId="1" applyFont="1" applyBorder="1"/>
    <xf numFmtId="0" fontId="30" fillId="0" borderId="16" xfId="0" applyFont="1" applyBorder="1" applyAlignment="1">
      <alignment horizontal="center" vertical="center"/>
    </xf>
    <xf numFmtId="2" fontId="30" fillId="0" borderId="0" xfId="0" applyNumberFormat="1" applyFont="1" applyAlignment="1">
      <alignment horizontal="center" vertical="center"/>
    </xf>
    <xf numFmtId="43" fontId="30" fillId="0" borderId="16" xfId="0" applyNumberFormat="1" applyFont="1" applyBorder="1" applyAlignment="1">
      <alignment horizontal="center" vertical="center"/>
    </xf>
    <xf numFmtId="0" fontId="31" fillId="0" borderId="0" xfId="2" applyNumberFormat="1" applyFont="1" applyFill="1" applyBorder="1" applyAlignment="1">
      <alignment vertical="top" wrapText="1"/>
    </xf>
    <xf numFmtId="0" fontId="32" fillId="0" borderId="0" xfId="2" applyNumberFormat="1" applyFont="1" applyFill="1" applyBorder="1" applyAlignment="1">
      <alignment vertical="top" wrapText="1"/>
    </xf>
    <xf numFmtId="0" fontId="33" fillId="0" borderId="0" xfId="2" applyNumberFormat="1" applyFont="1" applyFill="1" applyBorder="1" applyAlignment="1">
      <alignment vertical="top" wrapText="1"/>
    </xf>
    <xf numFmtId="43" fontId="31" fillId="0" borderId="0" xfId="1" applyFont="1" applyFill="1" applyBorder="1" applyAlignment="1">
      <alignment vertical="center"/>
    </xf>
    <xf numFmtId="0" fontId="34" fillId="0" borderId="15" xfId="0" applyFont="1" applyBorder="1" applyAlignment="1">
      <alignment horizontal="center" vertical="center"/>
    </xf>
    <xf numFmtId="43" fontId="31" fillId="0" borderId="0" xfId="1" applyFont="1" applyFill="1" applyBorder="1" applyAlignment="1">
      <alignment vertical="center" wrapText="1"/>
    </xf>
    <xf numFmtId="0" fontId="31" fillId="0" borderId="0" xfId="1" applyNumberFormat="1" applyFont="1" applyFill="1" applyBorder="1" applyAlignment="1">
      <alignment vertical="center" wrapText="1"/>
    </xf>
    <xf numFmtId="164" fontId="21" fillId="0" borderId="0" xfId="0" applyNumberFormat="1" applyFont="1"/>
    <xf numFmtId="0" fontId="32" fillId="0" borderId="0" xfId="2" applyNumberFormat="1" applyFont="1" applyFill="1" applyBorder="1" applyAlignment="1">
      <alignment vertical="top"/>
    </xf>
    <xf numFmtId="0" fontId="31" fillId="0" borderId="0" xfId="2" applyNumberFormat="1" applyFont="1" applyFill="1" applyBorder="1" applyAlignment="1">
      <alignment horizontal="left" vertical="top"/>
    </xf>
    <xf numFmtId="0" fontId="35" fillId="0" borderId="0" xfId="1" applyNumberFormat="1" applyFont="1" applyFill="1" applyBorder="1" applyAlignment="1">
      <alignment vertical="top"/>
    </xf>
    <xf numFmtId="0" fontId="30" fillId="0" borderId="0" xfId="1" applyNumberFormat="1" applyFont="1" applyFill="1" applyBorder="1" applyAlignment="1">
      <alignment horizontal="justify" vertical="top"/>
    </xf>
    <xf numFmtId="0" fontId="31" fillId="0" borderId="16" xfId="2" applyNumberFormat="1" applyFont="1" applyFill="1" applyBorder="1" applyAlignment="1">
      <alignment horizontal="center" vertical="center" wrapText="1"/>
    </xf>
    <xf numFmtId="43" fontId="28" fillId="0" borderId="16" xfId="1" applyFont="1" applyBorder="1" applyAlignment="1">
      <alignment horizontal="center"/>
    </xf>
    <xf numFmtId="43" fontId="21" fillId="0" borderId="16" xfId="1" applyFont="1" applyBorder="1"/>
    <xf numFmtId="43" fontId="22" fillId="3" borderId="33" xfId="1" applyFont="1" applyFill="1" applyBorder="1" applyAlignment="1">
      <alignment vertical="center"/>
    </xf>
    <xf numFmtId="43" fontId="22" fillId="3" borderId="36" xfId="1" applyFont="1" applyFill="1" applyBorder="1" applyAlignment="1">
      <alignment vertical="center"/>
    </xf>
    <xf numFmtId="43" fontId="22" fillId="3" borderId="32" xfId="1" applyFont="1" applyFill="1" applyBorder="1" applyAlignment="1">
      <alignment vertical="center"/>
    </xf>
    <xf numFmtId="43" fontId="22" fillId="3" borderId="29" xfId="1" applyFont="1" applyFill="1" applyBorder="1" applyAlignment="1">
      <alignment vertical="center"/>
    </xf>
    <xf numFmtId="0" fontId="37" fillId="0" borderId="15" xfId="0" applyFont="1" applyBorder="1" applyAlignment="1">
      <alignment horizontal="center" vertical="center" wrapText="1"/>
    </xf>
    <xf numFmtId="0" fontId="32" fillId="0" borderId="0" xfId="0" applyFont="1" applyAlignment="1">
      <alignment horizontal="left" wrapText="1"/>
    </xf>
    <xf numFmtId="43" fontId="28" fillId="0" borderId="16" xfId="1" applyFont="1" applyBorder="1" applyAlignment="1">
      <alignment horizontal="center" wrapText="1"/>
    </xf>
    <xf numFmtId="0" fontId="37" fillId="0" borderId="15" xfId="0" applyFont="1" applyBorder="1" applyAlignment="1">
      <alignment horizontal="center" vertical="center"/>
    </xf>
    <xf numFmtId="0" fontId="20" fillId="0" borderId="0" xfId="0" applyFont="1"/>
    <xf numFmtId="0" fontId="21" fillId="0" borderId="0" xfId="0" applyFont="1" applyAlignment="1">
      <alignment wrapText="1"/>
    </xf>
    <xf numFmtId="43" fontId="28" fillId="0" borderId="16" xfId="1" applyFont="1" applyFill="1" applyBorder="1" applyAlignment="1">
      <alignment horizontal="center"/>
    </xf>
    <xf numFmtId="0" fontId="19" fillId="0" borderId="16" xfId="6" applyNumberFormat="1" applyFont="1" applyFill="1" applyBorder="1" applyAlignment="1">
      <alignment horizontal="center"/>
    </xf>
    <xf numFmtId="0" fontId="38" fillId="0" borderId="0" xfId="0" applyFont="1" applyAlignment="1">
      <alignment wrapText="1"/>
    </xf>
    <xf numFmtId="0" fontId="40" fillId="0" borderId="15" xfId="0" applyFont="1" applyBorder="1" applyAlignment="1">
      <alignment horizontal="center" vertical="center"/>
    </xf>
    <xf numFmtId="0" fontId="41" fillId="0" borderId="0" xfId="5" applyFont="1" applyFill="1"/>
    <xf numFmtId="0" fontId="42" fillId="0" borderId="16" xfId="1" applyNumberFormat="1" applyFont="1" applyFill="1" applyBorder="1" applyAlignment="1">
      <alignment horizontal="center"/>
    </xf>
    <xf numFmtId="0" fontId="21" fillId="0" borderId="16" xfId="1" applyNumberFormat="1" applyFont="1" applyFill="1" applyBorder="1" applyAlignment="1">
      <alignment horizontal="center"/>
    </xf>
    <xf numFmtId="0" fontId="20" fillId="0" borderId="0" xfId="0" applyFont="1" applyAlignment="1">
      <alignment horizontal="left" vertical="top"/>
    </xf>
    <xf numFmtId="43" fontId="21" fillId="0" borderId="18" xfId="1" applyFont="1" applyBorder="1" applyAlignment="1">
      <alignment vertical="center"/>
    </xf>
    <xf numFmtId="43" fontId="21" fillId="0" borderId="16" xfId="1" applyFont="1" applyBorder="1" applyAlignment="1">
      <alignment vertical="center"/>
    </xf>
    <xf numFmtId="43" fontId="21" fillId="0" borderId="0" xfId="1" applyFont="1" applyBorder="1" applyAlignment="1">
      <alignment vertical="center"/>
    </xf>
    <xf numFmtId="43" fontId="32" fillId="0" borderId="0" xfId="1" applyFont="1" applyBorder="1" applyAlignment="1">
      <alignment vertical="center"/>
    </xf>
    <xf numFmtId="0" fontId="32" fillId="0" borderId="0" xfId="0" applyFont="1" applyAlignment="1">
      <alignment horizontal="center" wrapText="1"/>
    </xf>
    <xf numFmtId="43" fontId="22" fillId="0" borderId="0" xfId="1" applyFont="1" applyBorder="1" applyAlignment="1">
      <alignment vertical="center"/>
    </xf>
    <xf numFmtId="43" fontId="28" fillId="0" borderId="0" xfId="1" applyFont="1" applyAlignment="1">
      <alignment horizontal="center"/>
    </xf>
    <xf numFmtId="43" fontId="21" fillId="0" borderId="0" xfId="1" applyFont="1"/>
    <xf numFmtId="0" fontId="29" fillId="0" borderId="0" xfId="2" applyNumberFormat="1" applyFont="1" applyFill="1" applyBorder="1" applyAlignment="1">
      <alignment horizontal="left"/>
    </xf>
    <xf numFmtId="43" fontId="21" fillId="0" borderId="37" xfId="1" applyFont="1" applyBorder="1"/>
    <xf numFmtId="43" fontId="30" fillId="0" borderId="37" xfId="0" applyNumberFormat="1" applyFont="1" applyBorder="1" applyAlignment="1">
      <alignment horizontal="center" vertical="center"/>
    </xf>
    <xf numFmtId="0" fontId="30" fillId="0" borderId="0" xfId="1" applyNumberFormat="1" applyFont="1" applyFill="1" applyBorder="1" applyAlignment="1">
      <alignment horizontal="justify" vertical="top" wrapText="1"/>
    </xf>
    <xf numFmtId="0" fontId="3" fillId="0" borderId="3" xfId="0" applyFont="1" applyBorder="1" applyAlignment="1">
      <alignment horizontal="center"/>
    </xf>
    <xf numFmtId="0" fontId="3" fillId="0" borderId="0" xfId="0" applyFont="1" applyAlignment="1">
      <alignment horizontal="center"/>
    </xf>
    <xf numFmtId="0" fontId="3" fillId="0" borderId="28" xfId="0" applyFont="1" applyBorder="1" applyAlignment="1">
      <alignment horizontal="center"/>
    </xf>
    <xf numFmtId="0" fontId="3" fillId="0" borderId="11" xfId="0" applyFont="1" applyBorder="1" applyAlignment="1">
      <alignment horizontal="center"/>
    </xf>
    <xf numFmtId="0" fontId="20" fillId="0" borderId="26" xfId="0" applyFont="1" applyBorder="1" applyAlignment="1">
      <alignment horizontal="center"/>
    </xf>
    <xf numFmtId="0" fontId="20" fillId="0" borderId="19" xfId="0" applyFont="1" applyBorder="1" applyAlignment="1">
      <alignment horizontal="center"/>
    </xf>
    <xf numFmtId="0" fontId="20" fillId="0" borderId="27" xfId="0" applyFont="1" applyBorder="1" applyAlignment="1">
      <alignment horizontal="center"/>
    </xf>
    <xf numFmtId="0" fontId="36" fillId="3" borderId="31" xfId="0" applyFont="1" applyFill="1" applyBorder="1" applyAlignment="1">
      <alignment horizontal="center" wrapText="1"/>
    </xf>
    <xf numFmtId="0" fontId="32" fillId="3" borderId="32" xfId="0" applyFont="1" applyFill="1" applyBorder="1" applyAlignment="1">
      <alignment horizontal="center" wrapText="1"/>
    </xf>
    <xf numFmtId="0" fontId="36" fillId="3" borderId="30" xfId="0" applyFont="1" applyFill="1" applyBorder="1" applyAlignment="1">
      <alignment horizontal="center" wrapText="1"/>
    </xf>
    <xf numFmtId="0" fontId="32" fillId="3" borderId="33" xfId="0" applyFont="1" applyFill="1" applyBorder="1" applyAlignment="1">
      <alignment horizontal="center" wrapText="1"/>
    </xf>
    <xf numFmtId="43" fontId="32" fillId="3" borderId="38" xfId="1" applyFont="1" applyFill="1" applyBorder="1" applyAlignment="1">
      <alignment horizontal="center" vertical="center"/>
    </xf>
    <xf numFmtId="43" fontId="32" fillId="3" borderId="39" xfId="1" applyFont="1" applyFill="1" applyBorder="1" applyAlignment="1">
      <alignment horizontal="center" vertical="center"/>
    </xf>
    <xf numFmtId="43" fontId="32" fillId="3" borderId="34" xfId="1" applyFont="1" applyFill="1" applyBorder="1" applyAlignment="1">
      <alignment horizontal="center" vertical="center"/>
    </xf>
    <xf numFmtId="43" fontId="32" fillId="3" borderId="35" xfId="1" applyFont="1" applyFill="1" applyBorder="1" applyAlignment="1">
      <alignment horizontal="center" vertical="center"/>
    </xf>
    <xf numFmtId="0" fontId="20" fillId="0" borderId="11" xfId="0" applyFont="1" applyBorder="1" applyAlignment="1">
      <alignment horizontal="left" vertical="center" wrapText="1"/>
    </xf>
    <xf numFmtId="0" fontId="32" fillId="0" borderId="11" xfId="0" applyFont="1" applyBorder="1" applyAlignment="1">
      <alignment horizontal="left" vertical="center" wrapText="1"/>
    </xf>
    <xf numFmtId="0" fontId="20" fillId="0" borderId="22" xfId="0" applyFont="1" applyBorder="1" applyAlignment="1">
      <alignment horizontal="center"/>
    </xf>
    <xf numFmtId="0" fontId="20" fillId="0" borderId="5" xfId="0" applyFont="1" applyBorder="1" applyAlignment="1">
      <alignment horizontal="center"/>
    </xf>
    <xf numFmtId="0" fontId="20" fillId="0" borderId="6" xfId="0" applyFont="1" applyBorder="1" applyAlignment="1">
      <alignment horizontal="center"/>
    </xf>
    <xf numFmtId="0" fontId="22" fillId="0" borderId="26" xfId="0" applyFont="1" applyBorder="1" applyAlignment="1">
      <alignment horizontal="left"/>
    </xf>
    <xf numFmtId="0" fontId="22" fillId="0" borderId="19" xfId="0" applyFont="1" applyBorder="1" applyAlignment="1">
      <alignment horizontal="left"/>
    </xf>
    <xf numFmtId="0" fontId="22" fillId="0" borderId="27" xfId="0" applyFont="1" applyBorder="1" applyAlignment="1">
      <alignment horizontal="left"/>
    </xf>
  </cellXfs>
  <cellStyles count="7">
    <cellStyle name="Accent5" xfId="6" builtinId="45"/>
    <cellStyle name="Comma" xfId="1" builtinId="3"/>
    <cellStyle name="Comma 2" xfId="2" xr:uid="{00000000-0005-0000-0000-000002000000}"/>
    <cellStyle name="Comma 3" xfId="3" xr:uid="{00000000-0005-0000-0000-000003000000}"/>
    <cellStyle name="Good" xfId="5" builtinId="26"/>
    <cellStyle name="Normal" xfId="0" builtinId="0"/>
    <cellStyle name="Normal 2" xfId="4" xr:uid="{00000000-0005-0000-0000-000006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B25"/>
  <sheetViews>
    <sheetView workbookViewId="0">
      <selection activeCell="B4" sqref="B4"/>
    </sheetView>
  </sheetViews>
  <sheetFormatPr defaultRowHeight="12.5" x14ac:dyDescent="0.25"/>
  <cols>
    <col min="1" max="1" width="2.453125" customWidth="1"/>
    <col min="2" max="2" width="74.26953125" customWidth="1"/>
  </cols>
  <sheetData>
    <row r="2" spans="2:2" ht="129" customHeight="1" thickBot="1" x14ac:dyDescent="0.3"/>
    <row r="3" spans="2:2" x14ac:dyDescent="0.25">
      <c r="B3" s="23"/>
    </row>
    <row r="4" spans="2:2" ht="42.75" customHeight="1" x14ac:dyDescent="0.25">
      <c r="B4" s="27" t="str">
        <f>SUMMARY!B2</f>
        <v>DEMOLITION WORKS</v>
      </c>
    </row>
    <row r="5" spans="2:2" ht="35.25" customHeight="1" x14ac:dyDescent="0.25">
      <c r="B5" s="26" t="str">
        <f>SUMMARY!B3</f>
        <v>Henveiru GP - Old Blood Bank</v>
      </c>
    </row>
    <row r="6" spans="2:2" ht="20" x14ac:dyDescent="0.25">
      <c r="B6" s="25" t="s">
        <v>0</v>
      </c>
    </row>
    <row r="7" spans="2:2" ht="13" thickBot="1" x14ac:dyDescent="0.3">
      <c r="B7" s="24"/>
    </row>
    <row r="25" spans="2:2" x14ac:dyDescent="0.25">
      <c r="B25" t="s">
        <v>1</v>
      </c>
    </row>
  </sheetData>
  <printOptions horizontalCentere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B1:M17"/>
  <sheetViews>
    <sheetView zoomScale="160" zoomScaleNormal="160" workbookViewId="0">
      <selection activeCell="C18" sqref="C18:C21"/>
    </sheetView>
  </sheetViews>
  <sheetFormatPr defaultColWidth="9.1796875" defaultRowHeight="13" x14ac:dyDescent="0.3"/>
  <cols>
    <col min="1" max="1" width="0.7265625" style="1" customWidth="1"/>
    <col min="2" max="2" width="5" style="1" customWidth="1"/>
    <col min="3" max="3" width="63.1796875" style="1" customWidth="1"/>
    <col min="4" max="4" width="21.26953125" style="1" hidden="1" customWidth="1"/>
    <col min="5" max="5" width="15.81640625" style="1" hidden="1" customWidth="1"/>
    <col min="6" max="6" width="17.7265625" style="2" customWidth="1"/>
    <col min="7" max="7" width="0.7265625" style="1" customWidth="1"/>
    <col min="8" max="9" width="12.81640625" style="2" hidden="1" customWidth="1"/>
    <col min="10" max="10" width="12.81640625" style="2" bestFit="1" customWidth="1"/>
    <col min="11" max="11" width="9.1796875" style="1"/>
    <col min="12" max="12" width="10.1796875" style="1" bestFit="1" customWidth="1"/>
    <col min="13" max="13" width="11.54296875" style="1" bestFit="1" customWidth="1"/>
    <col min="14" max="16384" width="9.1796875" style="1"/>
  </cols>
  <sheetData>
    <row r="1" spans="2:13" ht="13.5" thickBot="1" x14ac:dyDescent="0.35"/>
    <row r="2" spans="2:13" ht="32.25" customHeight="1" x14ac:dyDescent="0.35">
      <c r="B2" s="99" t="str">
        <f>BOQ!A1</f>
        <v>DEMOLITION WORKS</v>
      </c>
      <c r="C2" s="100"/>
      <c r="D2" s="100"/>
      <c r="E2" s="100"/>
      <c r="F2" s="100"/>
      <c r="G2" s="12"/>
    </row>
    <row r="3" spans="2:13" ht="17.5" x14ac:dyDescent="0.35">
      <c r="B3" s="97" t="str">
        <f>BOQ!A2</f>
        <v>Henveiru GP - Old Blood Bank</v>
      </c>
      <c r="C3" s="98"/>
      <c r="D3" s="98"/>
      <c r="E3" s="98"/>
      <c r="F3" s="98"/>
      <c r="G3" s="6"/>
    </row>
    <row r="4" spans="2:13" ht="17.5" x14ac:dyDescent="0.35">
      <c r="B4" s="97" t="s">
        <v>2</v>
      </c>
      <c r="C4" s="98"/>
      <c r="D4" s="98"/>
      <c r="E4" s="98"/>
      <c r="F4" s="98"/>
      <c r="G4" s="6"/>
    </row>
    <row r="5" spans="2:13" x14ac:dyDescent="0.3">
      <c r="B5" s="5"/>
      <c r="F5" s="13"/>
      <c r="G5" s="6"/>
    </row>
    <row r="6" spans="2:13" ht="13.5" thickBot="1" x14ac:dyDescent="0.35">
      <c r="B6" s="5"/>
      <c r="F6" s="13"/>
      <c r="G6" s="6"/>
    </row>
    <row r="7" spans="2:13" ht="24.75" customHeight="1" x14ac:dyDescent="0.3">
      <c r="B7" s="18" t="s">
        <v>3</v>
      </c>
      <c r="C7" s="9" t="s">
        <v>4</v>
      </c>
      <c r="D7" s="10" t="s">
        <v>5</v>
      </c>
      <c r="E7" s="10" t="s">
        <v>6</v>
      </c>
      <c r="F7" s="10" t="s">
        <v>7</v>
      </c>
      <c r="G7" s="6"/>
    </row>
    <row r="8" spans="2:13" ht="13.5" x14ac:dyDescent="0.3">
      <c r="B8" s="19">
        <v>1</v>
      </c>
      <c r="C8" s="28" t="str">
        <f>BOQ!A63</f>
        <v>TOTAL OF BILL NO. 01 (PRELIMINARIES)</v>
      </c>
      <c r="D8" s="4"/>
      <c r="E8" s="11">
        <v>43033</v>
      </c>
      <c r="F8" s="4">
        <f>BOQ!G63</f>
        <v>0</v>
      </c>
      <c r="G8" s="14"/>
    </row>
    <row r="9" spans="2:13" ht="13.5" x14ac:dyDescent="0.3">
      <c r="B9" s="19">
        <v>2</v>
      </c>
      <c r="C9" s="28" t="str">
        <f>BOQ!A80</f>
        <v>TOTAL OF BILL NO. 02 (DEMOLITION WORKS)</v>
      </c>
      <c r="D9" s="4"/>
      <c r="E9" s="11"/>
      <c r="F9" s="4">
        <f>BOQ!G80</f>
        <v>0</v>
      </c>
      <c r="G9" s="6"/>
    </row>
    <row r="10" spans="2:13" ht="13.5" x14ac:dyDescent="0.3">
      <c r="B10" s="19">
        <v>12</v>
      </c>
      <c r="C10" s="28" t="str">
        <f>BOQ!A95</f>
        <v>TOTAL OF BILL NO. 03 (Ommitions)</v>
      </c>
      <c r="D10" s="4"/>
      <c r="E10" s="11"/>
      <c r="F10" s="4"/>
      <c r="G10" s="6"/>
      <c r="L10" s="1" t="s">
        <v>1</v>
      </c>
    </row>
    <row r="11" spans="2:13" ht="14" thickBot="1" x14ac:dyDescent="0.35">
      <c r="B11" s="20"/>
      <c r="C11" s="28"/>
      <c r="D11" s="4"/>
      <c r="E11" s="11"/>
      <c r="F11" s="4"/>
      <c r="G11" s="6"/>
    </row>
    <row r="12" spans="2:13" ht="16" thickTop="1" thickBot="1" x14ac:dyDescent="0.35">
      <c r="B12" s="21"/>
      <c r="C12" s="29" t="s">
        <v>8</v>
      </c>
      <c r="D12" s="30"/>
      <c r="E12" s="30"/>
      <c r="F12" s="31">
        <f>SUM(F8:F11)</f>
        <v>0</v>
      </c>
      <c r="G12" s="6"/>
      <c r="H12" s="2">
        <v>2276308.5</v>
      </c>
      <c r="I12" s="2">
        <f>H12*10/100</f>
        <v>227630.85</v>
      </c>
    </row>
    <row r="13" spans="2:13" ht="17.25" customHeight="1" thickTop="1" thickBot="1" x14ac:dyDescent="0.35">
      <c r="B13" s="22"/>
      <c r="C13" s="29" t="s">
        <v>9</v>
      </c>
      <c r="D13" s="32"/>
      <c r="E13" s="32"/>
      <c r="F13" s="31">
        <f>F12*8/100</f>
        <v>0</v>
      </c>
      <c r="G13" s="15"/>
    </row>
    <row r="14" spans="2:13" ht="17.25" customHeight="1" thickTop="1" thickBot="1" x14ac:dyDescent="0.35">
      <c r="B14" s="22"/>
      <c r="C14" s="29" t="s">
        <v>10</v>
      </c>
      <c r="D14" s="32"/>
      <c r="E14" s="32"/>
      <c r="F14" s="33">
        <f>SUM(F12:F13)</f>
        <v>0</v>
      </c>
      <c r="G14" s="15"/>
      <c r="L14" s="3"/>
      <c r="M14" s="3"/>
    </row>
    <row r="15" spans="2:13" ht="6.75" customHeight="1" thickTop="1" thickBot="1" x14ac:dyDescent="0.35">
      <c r="B15" s="17"/>
      <c r="C15" s="7"/>
      <c r="D15" s="7"/>
      <c r="E15" s="7"/>
      <c r="F15" s="16"/>
      <c r="G15" s="8"/>
    </row>
    <row r="17" spans="7:7" x14ac:dyDescent="0.3">
      <c r="G17" s="3"/>
    </row>
  </sheetData>
  <mergeCells count="3">
    <mergeCell ref="B4:F4"/>
    <mergeCell ref="B2:F2"/>
    <mergeCell ref="B3:F3"/>
  </mergeCells>
  <phoneticPr fontId="2" type="noConversion"/>
  <printOptions horizontalCentered="1"/>
  <pageMargins left="0.25" right="0.25" top="0.75" bottom="0.75" header="0.3" footer="0.3"/>
  <pageSetup paperSize="9" fitToHeight="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tabColor indexed="57"/>
  </sheetPr>
  <dimension ref="A1:J98"/>
  <sheetViews>
    <sheetView showGridLines="0" tabSelected="1" view="pageLayout" topLeftCell="A56" zoomScaleNormal="130" zoomScaleSheetLayoutView="175" workbookViewId="0">
      <selection activeCell="E61" sqref="E61"/>
    </sheetView>
  </sheetViews>
  <sheetFormatPr defaultColWidth="9.1796875" defaultRowHeight="13" x14ac:dyDescent="0.3"/>
  <cols>
    <col min="1" max="1" width="5.26953125" style="34" bestFit="1" customWidth="1"/>
    <col min="2" max="2" width="43.453125" style="34" customWidth="1"/>
    <col min="3" max="3" width="5.1796875" style="91" bestFit="1" customWidth="1"/>
    <col min="4" max="4" width="7.453125" style="92" customWidth="1"/>
    <col min="5" max="5" width="10.54296875" style="92" customWidth="1"/>
    <col min="6" max="6" width="12.453125" style="92" customWidth="1"/>
    <col min="7" max="7" width="19.26953125" style="92" bestFit="1" customWidth="1"/>
    <col min="8" max="8" width="2.453125" style="34" customWidth="1"/>
    <col min="9" max="9" width="11.453125" style="34" customWidth="1"/>
    <col min="10" max="10" width="11.26953125" style="34" bestFit="1" customWidth="1"/>
    <col min="11" max="13" width="9.1796875" style="34" customWidth="1"/>
    <col min="14" max="16384" width="9.1796875" style="34"/>
  </cols>
  <sheetData>
    <row r="1" spans="1:7" ht="21" customHeight="1" thickBot="1" x14ac:dyDescent="0.4">
      <c r="A1" s="101" t="s">
        <v>11</v>
      </c>
      <c r="B1" s="102"/>
      <c r="C1" s="102"/>
      <c r="D1" s="102"/>
      <c r="E1" s="102"/>
      <c r="F1" s="102"/>
      <c r="G1" s="103"/>
    </row>
    <row r="2" spans="1:7" ht="15.5" x14ac:dyDescent="0.35">
      <c r="A2" s="114" t="s">
        <v>12</v>
      </c>
      <c r="B2" s="115"/>
      <c r="C2" s="115"/>
      <c r="D2" s="115"/>
      <c r="E2" s="115"/>
      <c r="F2" s="115"/>
      <c r="G2" s="116"/>
    </row>
    <row r="3" spans="1:7" ht="2.25" customHeight="1" x14ac:dyDescent="0.3">
      <c r="A3" s="117"/>
      <c r="B3" s="118"/>
      <c r="C3" s="118"/>
      <c r="D3" s="118"/>
      <c r="E3" s="118"/>
      <c r="F3" s="118"/>
      <c r="G3" s="119"/>
    </row>
    <row r="4" spans="1:7" ht="27.75" customHeight="1" x14ac:dyDescent="0.3">
      <c r="A4" s="35" t="s">
        <v>13</v>
      </c>
      <c r="B4" s="36" t="s">
        <v>14</v>
      </c>
      <c r="C4" s="37" t="s">
        <v>15</v>
      </c>
      <c r="D4" s="38" t="s">
        <v>16</v>
      </c>
      <c r="E4" s="39" t="s">
        <v>17</v>
      </c>
      <c r="F4" s="40" t="s">
        <v>18</v>
      </c>
      <c r="G4" s="41" t="s">
        <v>19</v>
      </c>
    </row>
    <row r="5" spans="1:7" ht="15.5" x14ac:dyDescent="0.35">
      <c r="A5" s="42">
        <v>1</v>
      </c>
      <c r="B5" s="43" t="s">
        <v>20</v>
      </c>
      <c r="C5" s="44"/>
      <c r="D5" s="45"/>
      <c r="E5" s="46"/>
      <c r="F5" s="47"/>
      <c r="G5" s="48"/>
    </row>
    <row r="6" spans="1:7" ht="18.5" x14ac:dyDescent="0.45">
      <c r="A6" s="42"/>
      <c r="B6" s="93" t="s">
        <v>21</v>
      </c>
      <c r="C6" s="49"/>
      <c r="D6" s="50"/>
      <c r="E6" s="51"/>
      <c r="F6" s="51"/>
      <c r="G6" s="48"/>
    </row>
    <row r="7" spans="1:7" ht="15.5" x14ac:dyDescent="0.3">
      <c r="A7" s="42"/>
      <c r="B7" s="52"/>
      <c r="C7" s="49"/>
      <c r="D7" s="50"/>
      <c r="E7" s="51"/>
      <c r="F7" s="51"/>
      <c r="G7" s="48"/>
    </row>
    <row r="8" spans="1:7" ht="15.5" x14ac:dyDescent="0.3">
      <c r="A8" s="42">
        <v>1.1000000000000001</v>
      </c>
      <c r="B8" s="53" t="s">
        <v>22</v>
      </c>
      <c r="C8" s="49"/>
      <c r="D8" s="50"/>
      <c r="E8" s="51"/>
      <c r="F8" s="51"/>
      <c r="G8" s="48"/>
    </row>
    <row r="9" spans="1:7" ht="15.5" x14ac:dyDescent="0.3">
      <c r="A9" s="42" t="s">
        <v>23</v>
      </c>
      <c r="B9" s="54" t="s">
        <v>24</v>
      </c>
      <c r="C9" s="49"/>
      <c r="D9" s="50"/>
      <c r="E9" s="51"/>
      <c r="F9" s="51"/>
      <c r="G9" s="48"/>
    </row>
    <row r="10" spans="1:7" ht="15.5" x14ac:dyDescent="0.3">
      <c r="A10" s="42"/>
      <c r="B10" s="55" t="s">
        <v>25</v>
      </c>
      <c r="C10" s="49"/>
      <c r="D10" s="50"/>
      <c r="E10" s="51"/>
      <c r="F10" s="51"/>
      <c r="G10" s="48"/>
    </row>
    <row r="11" spans="1:7" ht="15.5" x14ac:dyDescent="0.3">
      <c r="A11" s="42"/>
      <c r="B11" s="55" t="s">
        <v>26</v>
      </c>
      <c r="C11" s="49"/>
      <c r="D11" s="50"/>
      <c r="E11" s="51"/>
      <c r="F11" s="51"/>
      <c r="G11" s="48"/>
    </row>
    <row r="12" spans="1:7" ht="15.5" x14ac:dyDescent="0.3">
      <c r="A12" s="42"/>
      <c r="B12" s="55" t="s">
        <v>27</v>
      </c>
      <c r="C12" s="49"/>
      <c r="D12" s="50"/>
      <c r="E12" s="51"/>
      <c r="F12" s="51"/>
      <c r="G12" s="48"/>
    </row>
    <row r="13" spans="1:7" ht="15.5" x14ac:dyDescent="0.3">
      <c r="A13" s="42"/>
      <c r="B13" s="55" t="s">
        <v>28</v>
      </c>
      <c r="C13" s="49"/>
      <c r="D13" s="50"/>
      <c r="E13" s="51"/>
      <c r="F13" s="51"/>
      <c r="G13" s="48"/>
    </row>
    <row r="14" spans="1:7" ht="15.5" x14ac:dyDescent="0.3">
      <c r="A14" s="42"/>
      <c r="B14" s="55" t="s">
        <v>29</v>
      </c>
      <c r="C14" s="49"/>
      <c r="D14" s="50"/>
      <c r="E14" s="51"/>
      <c r="F14" s="51"/>
      <c r="G14" s="48"/>
    </row>
    <row r="15" spans="1:7" ht="15.5" x14ac:dyDescent="0.3">
      <c r="A15" s="42"/>
      <c r="B15" s="55" t="s">
        <v>30</v>
      </c>
      <c r="C15" s="49"/>
      <c r="D15" s="50"/>
      <c r="E15" s="51"/>
      <c r="F15" s="51"/>
      <c r="G15" s="48"/>
    </row>
    <row r="16" spans="1:7" ht="15.5" x14ac:dyDescent="0.3">
      <c r="A16" s="42"/>
      <c r="B16" s="55" t="s">
        <v>31</v>
      </c>
      <c r="C16" s="49"/>
      <c r="D16" s="50"/>
      <c r="E16" s="51"/>
      <c r="F16" s="51"/>
      <c r="G16" s="48"/>
    </row>
    <row r="17" spans="1:10" ht="15.5" x14ac:dyDescent="0.3">
      <c r="A17" s="42"/>
      <c r="B17" s="55" t="s">
        <v>32</v>
      </c>
      <c r="C17" s="49"/>
      <c r="D17" s="50"/>
      <c r="E17" s="51"/>
      <c r="F17" s="51"/>
      <c r="G17" s="48"/>
    </row>
    <row r="18" spans="1:10" ht="15.5" x14ac:dyDescent="0.3">
      <c r="A18" s="42"/>
      <c r="B18" s="55" t="s">
        <v>33</v>
      </c>
      <c r="C18" s="49"/>
      <c r="D18" s="50"/>
      <c r="E18" s="51"/>
      <c r="F18" s="51"/>
      <c r="G18" s="94"/>
    </row>
    <row r="19" spans="1:10" ht="15.5" x14ac:dyDescent="0.3">
      <c r="A19" s="42"/>
      <c r="B19" s="55" t="s">
        <v>34</v>
      </c>
      <c r="C19" s="49"/>
      <c r="D19" s="50"/>
      <c r="E19" s="51"/>
      <c r="F19" s="51"/>
      <c r="G19" s="94"/>
    </row>
    <row r="20" spans="1:10" ht="15.5" x14ac:dyDescent="0.3">
      <c r="A20" s="42"/>
      <c r="B20" s="55" t="s">
        <v>35</v>
      </c>
      <c r="C20" s="49"/>
      <c r="D20" s="50"/>
      <c r="E20" s="51"/>
      <c r="F20" s="51"/>
      <c r="G20" s="94"/>
    </row>
    <row r="21" spans="1:10" ht="15.5" x14ac:dyDescent="0.3">
      <c r="A21" s="42"/>
      <c r="B21" s="55"/>
      <c r="C21" s="49"/>
      <c r="D21" s="50"/>
      <c r="E21" s="51"/>
      <c r="F21" s="51"/>
      <c r="G21" s="94"/>
    </row>
    <row r="22" spans="1:10" ht="15.5" x14ac:dyDescent="0.3">
      <c r="A22" s="42">
        <v>1.2</v>
      </c>
      <c r="B22" s="54" t="s">
        <v>36</v>
      </c>
      <c r="C22" s="49"/>
      <c r="D22" s="50"/>
      <c r="E22" s="51"/>
      <c r="F22" s="51"/>
      <c r="G22" s="94"/>
    </row>
    <row r="23" spans="1:10" ht="62" x14ac:dyDescent="0.3">
      <c r="A23" s="56" t="s">
        <v>37</v>
      </c>
      <c r="B23" s="57" t="s">
        <v>38</v>
      </c>
      <c r="C23" s="49"/>
      <c r="D23" s="50"/>
      <c r="E23" s="51"/>
      <c r="F23" s="51"/>
      <c r="G23" s="94"/>
    </row>
    <row r="24" spans="1:10" ht="108.5" x14ac:dyDescent="0.3">
      <c r="A24" s="42"/>
      <c r="B24" s="58" t="s">
        <v>39</v>
      </c>
      <c r="C24" s="49"/>
      <c r="D24" s="50"/>
      <c r="E24" s="51"/>
      <c r="F24" s="51"/>
      <c r="G24" s="94"/>
    </row>
    <row r="25" spans="1:10" ht="15.5" x14ac:dyDescent="0.3">
      <c r="A25" s="42"/>
      <c r="B25" s="57"/>
      <c r="C25" s="49"/>
      <c r="D25" s="50"/>
      <c r="E25" s="51"/>
      <c r="F25" s="51"/>
      <c r="G25" s="94"/>
      <c r="J25" s="59"/>
    </row>
    <row r="26" spans="1:10" ht="15.5" x14ac:dyDescent="0.3">
      <c r="A26" s="42">
        <v>1.3</v>
      </c>
      <c r="B26" s="53" t="s">
        <v>40</v>
      </c>
      <c r="C26" s="49"/>
      <c r="D26" s="50"/>
      <c r="E26" s="51"/>
      <c r="F26" s="51"/>
      <c r="G26" s="94"/>
    </row>
    <row r="27" spans="1:10" ht="15.5" x14ac:dyDescent="0.3">
      <c r="A27" s="56"/>
      <c r="B27" s="53"/>
      <c r="C27" s="49"/>
      <c r="D27" s="50"/>
      <c r="E27" s="51"/>
      <c r="F27" s="51"/>
      <c r="G27" s="94"/>
    </row>
    <row r="28" spans="1:10" ht="15.5" x14ac:dyDescent="0.3">
      <c r="A28" s="42" t="s">
        <v>41</v>
      </c>
      <c r="B28" s="60" t="s">
        <v>42</v>
      </c>
      <c r="C28" s="49"/>
      <c r="D28" s="50"/>
      <c r="E28" s="51"/>
      <c r="F28" s="51"/>
      <c r="G28" s="94"/>
    </row>
    <row r="29" spans="1:10" ht="62" x14ac:dyDescent="0.3">
      <c r="A29" s="42"/>
      <c r="B29" s="52" t="s">
        <v>43</v>
      </c>
      <c r="C29" s="49" t="s">
        <v>13</v>
      </c>
      <c r="D29" s="50">
        <v>1</v>
      </c>
      <c r="E29" s="51"/>
      <c r="F29" s="51"/>
      <c r="G29" s="95">
        <f>D29*(E29+F29)</f>
        <v>0</v>
      </c>
    </row>
    <row r="30" spans="1:10" ht="15.5" x14ac:dyDescent="0.3">
      <c r="A30" s="42"/>
      <c r="B30" s="52"/>
      <c r="C30" s="49"/>
      <c r="D30" s="50"/>
      <c r="E30" s="51"/>
      <c r="F30" s="51"/>
      <c r="G30" s="95"/>
    </row>
    <row r="31" spans="1:10" ht="15.5" x14ac:dyDescent="0.3">
      <c r="A31" s="42" t="s">
        <v>44</v>
      </c>
      <c r="B31" s="60" t="s">
        <v>45</v>
      </c>
      <c r="C31" s="49"/>
      <c r="D31" s="50"/>
      <c r="E31" s="51"/>
      <c r="F31" s="51"/>
      <c r="G31" s="95"/>
    </row>
    <row r="32" spans="1:10" ht="170.5" x14ac:dyDescent="0.3">
      <c r="A32" s="42"/>
      <c r="B32" s="52" t="s">
        <v>46</v>
      </c>
      <c r="C32" s="49" t="s">
        <v>13</v>
      </c>
      <c r="D32" s="50">
        <v>1</v>
      </c>
      <c r="E32" s="51"/>
      <c r="F32" s="51"/>
      <c r="G32" s="95">
        <f t="shared" ref="G32:G59" si="0">D32*(E32+F32)</f>
        <v>0</v>
      </c>
    </row>
    <row r="33" spans="1:7" ht="15.5" x14ac:dyDescent="0.3">
      <c r="A33" s="42"/>
      <c r="B33" s="52"/>
      <c r="C33" s="49"/>
      <c r="D33" s="50"/>
      <c r="E33" s="51"/>
      <c r="F33" s="51"/>
      <c r="G33" s="95"/>
    </row>
    <row r="34" spans="1:7" ht="15.5" x14ac:dyDescent="0.3">
      <c r="A34" s="42" t="s">
        <v>47</v>
      </c>
      <c r="B34" s="60" t="s">
        <v>48</v>
      </c>
      <c r="C34" s="49"/>
      <c r="D34" s="50"/>
      <c r="E34" s="51"/>
      <c r="F34" s="51"/>
      <c r="G34" s="95"/>
    </row>
    <row r="35" spans="1:7" ht="93" x14ac:dyDescent="0.3">
      <c r="A35" s="42"/>
      <c r="B35" s="52" t="s">
        <v>49</v>
      </c>
      <c r="C35" s="49" t="s">
        <v>13</v>
      </c>
      <c r="D35" s="50">
        <v>1</v>
      </c>
      <c r="E35" s="51"/>
      <c r="F35" s="51"/>
      <c r="G35" s="95">
        <f t="shared" si="0"/>
        <v>0</v>
      </c>
    </row>
    <row r="36" spans="1:7" ht="15.5" x14ac:dyDescent="0.3">
      <c r="A36" s="42"/>
      <c r="B36" s="52"/>
      <c r="C36" s="49"/>
      <c r="D36" s="50"/>
      <c r="E36" s="51"/>
      <c r="F36" s="51"/>
      <c r="G36" s="95"/>
    </row>
    <row r="37" spans="1:7" ht="15.5" x14ac:dyDescent="0.3">
      <c r="A37" s="42" t="s">
        <v>50</v>
      </c>
      <c r="B37" s="60" t="s">
        <v>51</v>
      </c>
      <c r="C37" s="49"/>
      <c r="D37" s="50"/>
      <c r="E37" s="51"/>
      <c r="F37" s="51"/>
      <c r="G37" s="95"/>
    </row>
    <row r="38" spans="1:7" ht="170.5" x14ac:dyDescent="0.3">
      <c r="A38" s="42"/>
      <c r="B38" s="52" t="s">
        <v>52</v>
      </c>
      <c r="C38" s="49" t="s">
        <v>13</v>
      </c>
      <c r="D38" s="50">
        <v>1</v>
      </c>
      <c r="E38" s="51"/>
      <c r="F38" s="51"/>
      <c r="G38" s="95">
        <f t="shared" si="0"/>
        <v>0</v>
      </c>
    </row>
    <row r="39" spans="1:7" ht="15.5" x14ac:dyDescent="0.3">
      <c r="A39" s="42"/>
      <c r="B39" s="52"/>
      <c r="C39" s="49"/>
      <c r="D39" s="50"/>
      <c r="E39" s="51"/>
      <c r="F39" s="51"/>
      <c r="G39" s="95"/>
    </row>
    <row r="40" spans="1:7" ht="15.5" x14ac:dyDescent="0.3">
      <c r="A40" s="42" t="s">
        <v>53</v>
      </c>
      <c r="B40" s="60" t="s">
        <v>54</v>
      </c>
      <c r="C40" s="49"/>
      <c r="D40" s="50"/>
      <c r="E40" s="51"/>
      <c r="F40" s="51"/>
      <c r="G40" s="95"/>
    </row>
    <row r="41" spans="1:7" ht="46.5" x14ac:dyDescent="0.3">
      <c r="A41" s="42"/>
      <c r="B41" s="52" t="s">
        <v>55</v>
      </c>
      <c r="C41" s="49" t="s">
        <v>13</v>
      </c>
      <c r="D41" s="50">
        <v>0</v>
      </c>
      <c r="E41" s="51">
        <v>0</v>
      </c>
      <c r="F41" s="51">
        <v>0</v>
      </c>
      <c r="G41" s="95">
        <f t="shared" si="0"/>
        <v>0</v>
      </c>
    </row>
    <row r="42" spans="1:7" ht="15.5" x14ac:dyDescent="0.3">
      <c r="A42" s="42"/>
      <c r="B42" s="61"/>
      <c r="C42" s="49"/>
      <c r="D42" s="50"/>
      <c r="E42" s="51"/>
      <c r="F42" s="51"/>
      <c r="G42" s="95"/>
    </row>
    <row r="43" spans="1:7" ht="15.5" x14ac:dyDescent="0.3">
      <c r="A43" s="42" t="s">
        <v>56</v>
      </c>
      <c r="B43" s="60" t="s">
        <v>57</v>
      </c>
      <c r="C43" s="49"/>
      <c r="D43" s="50"/>
      <c r="E43" s="51"/>
      <c r="F43" s="51"/>
      <c r="G43" s="95"/>
    </row>
    <row r="44" spans="1:7" ht="62" x14ac:dyDescent="0.3">
      <c r="A44" s="42"/>
      <c r="B44" s="52" t="s">
        <v>58</v>
      </c>
      <c r="C44" s="49" t="s">
        <v>13</v>
      </c>
      <c r="D44" s="50">
        <v>1</v>
      </c>
      <c r="E44" s="51"/>
      <c r="F44" s="51"/>
      <c r="G44" s="95">
        <f t="shared" si="0"/>
        <v>0</v>
      </c>
    </row>
    <row r="45" spans="1:7" ht="15.5" x14ac:dyDescent="0.3">
      <c r="A45" s="42"/>
      <c r="B45" s="52"/>
      <c r="C45" s="49"/>
      <c r="D45" s="50"/>
      <c r="E45" s="51"/>
      <c r="F45" s="51"/>
      <c r="G45" s="95"/>
    </row>
    <row r="46" spans="1:7" ht="15.5" x14ac:dyDescent="0.3">
      <c r="A46" s="42" t="s">
        <v>59</v>
      </c>
      <c r="B46" s="60" t="s">
        <v>60</v>
      </c>
      <c r="C46" s="49"/>
      <c r="D46" s="50"/>
      <c r="E46" s="51"/>
      <c r="F46" s="51"/>
      <c r="G46" s="95"/>
    </row>
    <row r="47" spans="1:7" ht="170.5" x14ac:dyDescent="0.3">
      <c r="A47" s="42"/>
      <c r="B47" s="52" t="s">
        <v>61</v>
      </c>
      <c r="C47" s="49" t="s">
        <v>13</v>
      </c>
      <c r="D47" s="50">
        <v>1</v>
      </c>
      <c r="E47" s="51"/>
      <c r="F47" s="51"/>
      <c r="G47" s="95">
        <f t="shared" si="0"/>
        <v>0</v>
      </c>
    </row>
    <row r="48" spans="1:7" ht="31" x14ac:dyDescent="0.3">
      <c r="A48" s="42"/>
      <c r="B48" s="52" t="s">
        <v>62</v>
      </c>
      <c r="C48" s="49"/>
      <c r="D48" s="50"/>
      <c r="E48" s="51"/>
      <c r="F48" s="51"/>
      <c r="G48" s="95"/>
    </row>
    <row r="49" spans="1:7" ht="15.5" x14ac:dyDescent="0.3">
      <c r="A49" s="42" t="s">
        <v>63</v>
      </c>
      <c r="B49" s="53" t="s">
        <v>64</v>
      </c>
      <c r="C49" s="49"/>
      <c r="D49" s="50"/>
      <c r="E49" s="51"/>
      <c r="F49" s="51"/>
      <c r="G49" s="95"/>
    </row>
    <row r="50" spans="1:7" ht="15.5" x14ac:dyDescent="0.3">
      <c r="A50" s="42"/>
      <c r="B50" s="52" t="s">
        <v>65</v>
      </c>
      <c r="C50" s="49" t="s">
        <v>66</v>
      </c>
      <c r="D50" s="51">
        <v>0</v>
      </c>
      <c r="E50" s="51">
        <v>0</v>
      </c>
      <c r="F50" s="51">
        <v>0</v>
      </c>
      <c r="G50" s="95">
        <f t="shared" si="0"/>
        <v>0</v>
      </c>
    </row>
    <row r="51" spans="1:7" ht="15.5" x14ac:dyDescent="0.3">
      <c r="A51" s="42"/>
      <c r="B51" s="52"/>
      <c r="C51" s="49"/>
      <c r="D51" s="50"/>
      <c r="E51" s="51"/>
      <c r="F51" s="51"/>
      <c r="G51" s="95"/>
    </row>
    <row r="52" spans="1:7" ht="15.5" x14ac:dyDescent="0.3">
      <c r="A52" s="42" t="s">
        <v>67</v>
      </c>
      <c r="B52" s="60" t="s">
        <v>68</v>
      </c>
      <c r="C52" s="49"/>
      <c r="D52" s="50"/>
      <c r="E52" s="51"/>
      <c r="F52" s="51"/>
      <c r="G52" s="95"/>
    </row>
    <row r="53" spans="1:7" ht="31" x14ac:dyDescent="0.3">
      <c r="A53" s="42"/>
      <c r="B53" s="52" t="s">
        <v>69</v>
      </c>
      <c r="C53" s="49" t="s">
        <v>66</v>
      </c>
      <c r="D53" s="50">
        <v>1</v>
      </c>
      <c r="E53" s="51"/>
      <c r="F53" s="51"/>
      <c r="G53" s="95">
        <f t="shared" si="0"/>
        <v>0</v>
      </c>
    </row>
    <row r="54" spans="1:7" ht="15.5" x14ac:dyDescent="0.3">
      <c r="A54" s="42"/>
      <c r="B54" s="52"/>
      <c r="C54" s="49"/>
      <c r="D54" s="50"/>
      <c r="E54" s="51"/>
      <c r="F54" s="51"/>
      <c r="G54" s="95"/>
    </row>
    <row r="55" spans="1:7" ht="15.5" x14ac:dyDescent="0.3">
      <c r="A55" s="42" t="s">
        <v>70</v>
      </c>
      <c r="B55" s="60" t="s">
        <v>71</v>
      </c>
      <c r="C55" s="49"/>
      <c r="D55" s="50"/>
      <c r="E55" s="51"/>
      <c r="F55" s="51"/>
      <c r="G55" s="95"/>
    </row>
    <row r="56" spans="1:7" ht="108.5" x14ac:dyDescent="0.3">
      <c r="A56" s="42"/>
      <c r="B56" s="52" t="s">
        <v>72</v>
      </c>
      <c r="C56" s="49" t="s">
        <v>13</v>
      </c>
      <c r="D56" s="50">
        <v>1</v>
      </c>
      <c r="E56" s="51"/>
      <c r="F56" s="51"/>
      <c r="G56" s="95">
        <f t="shared" si="0"/>
        <v>0</v>
      </c>
    </row>
    <row r="57" spans="1:7" ht="15.5" x14ac:dyDescent="0.3">
      <c r="A57" s="42"/>
      <c r="B57" s="52"/>
      <c r="C57" s="49"/>
      <c r="D57" s="50"/>
      <c r="E57" s="51"/>
      <c r="F57" s="51"/>
      <c r="G57" s="95"/>
    </row>
    <row r="58" spans="1:7" ht="15.5" x14ac:dyDescent="0.3">
      <c r="A58" s="42" t="s">
        <v>73</v>
      </c>
      <c r="B58" s="62" t="s">
        <v>74</v>
      </c>
      <c r="C58" s="49"/>
      <c r="D58" s="50"/>
      <c r="E58" s="51"/>
      <c r="F58" s="51"/>
      <c r="G58" s="95"/>
    </row>
    <row r="59" spans="1:7" ht="186" x14ac:dyDescent="0.3">
      <c r="A59" s="42"/>
      <c r="B59" s="63" t="s">
        <v>75</v>
      </c>
      <c r="C59" s="49" t="s">
        <v>13</v>
      </c>
      <c r="D59" s="50">
        <v>1</v>
      </c>
      <c r="E59" s="51"/>
      <c r="F59" s="51"/>
      <c r="G59" s="95">
        <f t="shared" si="0"/>
        <v>0</v>
      </c>
    </row>
    <row r="60" spans="1:7" ht="15.5" x14ac:dyDescent="0.3">
      <c r="A60" s="42" t="s">
        <v>76</v>
      </c>
      <c r="B60" s="62" t="s">
        <v>77</v>
      </c>
      <c r="C60" s="64"/>
      <c r="D60" s="50"/>
      <c r="E60" s="51"/>
      <c r="F60" s="51"/>
      <c r="G60" s="95"/>
    </row>
    <row r="61" spans="1:7" ht="62" x14ac:dyDescent="0.3">
      <c r="A61" s="42"/>
      <c r="B61" s="96" t="s">
        <v>78</v>
      </c>
      <c r="C61" s="49" t="s">
        <v>13</v>
      </c>
      <c r="D61" s="50">
        <v>1</v>
      </c>
      <c r="E61" s="51"/>
      <c r="F61" s="51"/>
      <c r="G61" s="95">
        <f t="shared" ref="G61" si="1">D61*(E61+F61)</f>
        <v>0</v>
      </c>
    </row>
    <row r="62" spans="1:7" ht="15.5" x14ac:dyDescent="0.3">
      <c r="A62" s="42"/>
      <c r="C62" s="65"/>
      <c r="D62" s="45"/>
      <c r="E62" s="66"/>
      <c r="F62" s="51"/>
      <c r="G62" s="95"/>
    </row>
    <row r="63" spans="1:7" ht="15" customHeight="1" x14ac:dyDescent="0.35">
      <c r="A63" s="106" t="s">
        <v>79</v>
      </c>
      <c r="B63" s="107"/>
      <c r="C63" s="107"/>
      <c r="D63" s="107"/>
      <c r="E63" s="67"/>
      <c r="F63" s="68"/>
      <c r="G63" s="108">
        <f>SUM(G22:G62)</f>
        <v>0</v>
      </c>
    </row>
    <row r="64" spans="1:7" ht="15" customHeight="1" x14ac:dyDescent="0.35">
      <c r="A64" s="104" t="s">
        <v>80</v>
      </c>
      <c r="B64" s="105"/>
      <c r="C64" s="105"/>
      <c r="D64" s="105"/>
      <c r="E64" s="69"/>
      <c r="F64" s="70"/>
      <c r="G64" s="109"/>
    </row>
    <row r="65" spans="1:7" ht="15.75" customHeight="1" x14ac:dyDescent="0.35">
      <c r="A65" s="71"/>
      <c r="B65" s="72"/>
      <c r="C65" s="73"/>
      <c r="D65" s="45"/>
      <c r="E65" s="66"/>
      <c r="F65" s="47"/>
      <c r="G65" s="94"/>
    </row>
    <row r="66" spans="1:7" ht="15.5" x14ac:dyDescent="0.35">
      <c r="A66" s="74">
        <v>2.1</v>
      </c>
      <c r="B66" s="75" t="s">
        <v>81</v>
      </c>
      <c r="C66" s="65"/>
      <c r="D66" s="45"/>
      <c r="E66" s="66"/>
      <c r="F66" s="47"/>
      <c r="G66" s="94"/>
    </row>
    <row r="67" spans="1:7" ht="15.5" x14ac:dyDescent="0.35">
      <c r="A67" s="74"/>
      <c r="B67" s="75" t="s">
        <v>11</v>
      </c>
      <c r="C67" s="65"/>
      <c r="D67" s="45"/>
      <c r="E67" s="66"/>
      <c r="F67" s="47"/>
      <c r="G67" s="94"/>
    </row>
    <row r="68" spans="1:7" ht="15.5" x14ac:dyDescent="0.35">
      <c r="A68" s="74"/>
      <c r="B68" s="75" t="s">
        <v>82</v>
      </c>
      <c r="C68" s="65"/>
      <c r="D68" s="45"/>
      <c r="E68" s="66"/>
      <c r="F68" s="47"/>
      <c r="G68" s="94"/>
    </row>
    <row r="69" spans="1:7" ht="26.5" x14ac:dyDescent="0.35">
      <c r="A69" s="74"/>
      <c r="B69" s="76" t="s">
        <v>83</v>
      </c>
      <c r="C69" s="77"/>
      <c r="D69" s="78">
        <v>8</v>
      </c>
      <c r="E69" s="66"/>
      <c r="F69" s="47"/>
      <c r="G69" s="94"/>
    </row>
    <row r="70" spans="1:7" ht="161.25" customHeight="1" x14ac:dyDescent="0.35">
      <c r="A70" s="74"/>
      <c r="B70" s="79" t="s">
        <v>84</v>
      </c>
      <c r="C70" s="77"/>
      <c r="D70" s="78"/>
      <c r="E70" s="66"/>
      <c r="F70" s="47"/>
      <c r="G70" s="94"/>
    </row>
    <row r="71" spans="1:7" ht="15" x14ac:dyDescent="0.35">
      <c r="A71" s="80" t="s">
        <v>85</v>
      </c>
      <c r="B71" s="81" t="s">
        <v>86</v>
      </c>
      <c r="C71" s="82" t="s">
        <v>87</v>
      </c>
      <c r="D71" s="83">
        <v>1</v>
      </c>
      <c r="E71" s="66"/>
      <c r="F71" s="66"/>
      <c r="G71" s="94">
        <f t="shared" ref="G71:G76" si="2">D71*(E71+F71)</f>
        <v>0</v>
      </c>
    </row>
    <row r="72" spans="1:7" ht="14.5" x14ac:dyDescent="0.3">
      <c r="A72" s="80" t="s">
        <v>88</v>
      </c>
      <c r="B72" s="34" t="s">
        <v>89</v>
      </c>
      <c r="C72" s="82" t="s">
        <v>87</v>
      </c>
      <c r="D72" s="83">
        <v>1</v>
      </c>
      <c r="E72" s="66"/>
      <c r="F72" s="66"/>
      <c r="G72" s="48">
        <f t="shared" si="2"/>
        <v>0</v>
      </c>
    </row>
    <row r="73" spans="1:7" ht="14.5" x14ac:dyDescent="0.3">
      <c r="A73" s="80" t="s">
        <v>90</v>
      </c>
      <c r="B73" s="34" t="s">
        <v>91</v>
      </c>
      <c r="C73" s="82" t="s">
        <v>87</v>
      </c>
      <c r="D73" s="83">
        <v>1</v>
      </c>
      <c r="E73" s="66"/>
      <c r="F73" s="66"/>
      <c r="G73" s="48">
        <f t="shared" si="2"/>
        <v>0</v>
      </c>
    </row>
    <row r="74" spans="1:7" ht="14.5" x14ac:dyDescent="0.3">
      <c r="A74" s="80" t="s">
        <v>92</v>
      </c>
      <c r="B74" s="34" t="s">
        <v>93</v>
      </c>
      <c r="C74" s="82" t="s">
        <v>87</v>
      </c>
      <c r="D74" s="83">
        <v>1</v>
      </c>
      <c r="E74" s="66"/>
      <c r="F74" s="66"/>
      <c r="G74" s="48">
        <f>D74*(E74+F74)</f>
        <v>0</v>
      </c>
    </row>
    <row r="75" spans="1:7" ht="14.5" x14ac:dyDescent="0.3">
      <c r="A75" s="80" t="s">
        <v>94</v>
      </c>
      <c r="B75" s="34" t="s">
        <v>95</v>
      </c>
      <c r="C75" s="82" t="s">
        <v>87</v>
      </c>
      <c r="D75" s="83">
        <v>1</v>
      </c>
      <c r="E75" s="66"/>
      <c r="F75" s="66"/>
      <c r="G75" s="48">
        <f t="shared" si="2"/>
        <v>0</v>
      </c>
    </row>
    <row r="76" spans="1:7" ht="14.5" x14ac:dyDescent="0.3">
      <c r="A76" s="80" t="s">
        <v>96</v>
      </c>
      <c r="B76" s="34" t="s">
        <v>97</v>
      </c>
      <c r="C76" s="82" t="s">
        <v>87</v>
      </c>
      <c r="D76" s="83">
        <v>1</v>
      </c>
      <c r="E76" s="66"/>
      <c r="F76" s="66"/>
      <c r="G76" s="48">
        <f t="shared" si="2"/>
        <v>0</v>
      </c>
    </row>
    <row r="77" spans="1:7" ht="14.5" x14ac:dyDescent="0.3">
      <c r="A77" s="80" t="s">
        <v>98</v>
      </c>
      <c r="C77" s="82"/>
      <c r="D77" s="83"/>
      <c r="E77" s="66"/>
      <c r="F77" s="66"/>
      <c r="G77" s="48"/>
    </row>
    <row r="78" spans="1:7" ht="14.5" x14ac:dyDescent="0.3">
      <c r="A78" s="80" t="s">
        <v>99</v>
      </c>
      <c r="C78" s="82"/>
      <c r="D78" s="83"/>
      <c r="E78" s="66"/>
      <c r="F78" s="66"/>
      <c r="G78" s="48"/>
    </row>
    <row r="79" spans="1:7" ht="14.5" x14ac:dyDescent="0.3">
      <c r="A79" s="80"/>
      <c r="C79" s="82"/>
      <c r="D79" s="45"/>
      <c r="E79" s="66"/>
      <c r="F79" s="66"/>
      <c r="G79" s="48"/>
    </row>
    <row r="80" spans="1:7" ht="15" customHeight="1" x14ac:dyDescent="0.35">
      <c r="A80" s="106" t="s">
        <v>100</v>
      </c>
      <c r="B80" s="107"/>
      <c r="C80" s="107"/>
      <c r="D80" s="107"/>
      <c r="E80" s="67"/>
      <c r="F80" s="68"/>
      <c r="G80" s="110">
        <f>SUM(G71:G74)</f>
        <v>0</v>
      </c>
    </row>
    <row r="81" spans="1:7" ht="15" customHeight="1" x14ac:dyDescent="0.35">
      <c r="A81" s="104" t="s">
        <v>101</v>
      </c>
      <c r="B81" s="105"/>
      <c r="C81" s="105"/>
      <c r="D81" s="105"/>
      <c r="E81" s="69"/>
      <c r="F81" s="70"/>
      <c r="G81" s="111"/>
    </row>
    <row r="82" spans="1:7" ht="15.5" x14ac:dyDescent="0.3">
      <c r="A82" s="74"/>
      <c r="B82" s="84" t="s">
        <v>102</v>
      </c>
      <c r="C82" s="65"/>
      <c r="D82" s="45"/>
      <c r="E82" s="66"/>
      <c r="F82" s="47"/>
      <c r="G82" s="85"/>
    </row>
    <row r="83" spans="1:7" ht="15.5" x14ac:dyDescent="0.3">
      <c r="A83" s="74"/>
      <c r="B83" s="84" t="s">
        <v>103</v>
      </c>
      <c r="C83" s="65"/>
      <c r="D83" s="45"/>
      <c r="E83" s="66"/>
      <c r="F83" s="47"/>
      <c r="G83" s="85"/>
    </row>
    <row r="84" spans="1:7" ht="15.5" x14ac:dyDescent="0.35">
      <c r="A84" s="74">
        <v>3.1</v>
      </c>
      <c r="B84" s="75" t="s">
        <v>82</v>
      </c>
      <c r="C84" s="65"/>
      <c r="D84" s="45"/>
      <c r="E84" s="66"/>
      <c r="F84" s="47"/>
      <c r="G84" s="85"/>
    </row>
    <row r="85" spans="1:7" x14ac:dyDescent="0.3">
      <c r="A85" s="74"/>
      <c r="B85" s="34" t="s">
        <v>104</v>
      </c>
      <c r="C85" s="65"/>
      <c r="D85" s="45"/>
      <c r="E85" s="86"/>
      <c r="F85" s="87"/>
      <c r="G85" s="48">
        <f>D85*(E85+F85)</f>
        <v>0</v>
      </c>
    </row>
    <row r="86" spans="1:7" x14ac:dyDescent="0.3">
      <c r="A86" s="74"/>
      <c r="B86" s="34" t="s">
        <v>81</v>
      </c>
      <c r="C86" s="65"/>
      <c r="D86" s="45"/>
      <c r="E86" s="86"/>
      <c r="F86" s="87"/>
      <c r="G86" s="48"/>
    </row>
    <row r="87" spans="1:7" x14ac:dyDescent="0.3">
      <c r="A87" s="74"/>
      <c r="B87" s="34" t="s">
        <v>102</v>
      </c>
      <c r="C87" s="65"/>
      <c r="D87" s="45"/>
      <c r="E87" s="86"/>
      <c r="F87" s="87"/>
      <c r="G87" s="48"/>
    </row>
    <row r="88" spans="1:7" x14ac:dyDescent="0.3">
      <c r="A88" s="74"/>
      <c r="B88" s="34" t="s">
        <v>105</v>
      </c>
      <c r="C88" s="65"/>
      <c r="D88" s="45"/>
      <c r="E88" s="86"/>
      <c r="F88" s="87"/>
      <c r="G88" s="48"/>
    </row>
    <row r="89" spans="1:7" x14ac:dyDescent="0.3">
      <c r="A89" s="74"/>
      <c r="B89" s="34" t="s">
        <v>106</v>
      </c>
      <c r="C89" s="65"/>
      <c r="D89" s="45"/>
      <c r="E89" s="86"/>
      <c r="F89" s="87"/>
      <c r="G89" s="48"/>
    </row>
    <row r="90" spans="1:7" x14ac:dyDescent="0.3">
      <c r="A90" s="74"/>
      <c r="B90" s="34" t="s">
        <v>107</v>
      </c>
      <c r="C90" s="65"/>
      <c r="D90" s="45"/>
      <c r="E90" s="86"/>
      <c r="F90" s="87"/>
      <c r="G90" s="48"/>
    </row>
    <row r="91" spans="1:7" x14ac:dyDescent="0.3">
      <c r="A91" s="74"/>
      <c r="B91" s="34" t="s">
        <v>108</v>
      </c>
      <c r="C91" s="65"/>
      <c r="D91" s="45"/>
      <c r="E91" s="86"/>
      <c r="F91" s="87"/>
      <c r="G91" s="48"/>
    </row>
    <row r="92" spans="1:7" x14ac:dyDescent="0.3">
      <c r="A92" s="74"/>
      <c r="B92" s="34" t="s">
        <v>109</v>
      </c>
      <c r="C92" s="65"/>
      <c r="D92" s="45"/>
      <c r="E92" s="86"/>
      <c r="F92" s="87"/>
      <c r="G92" s="48"/>
    </row>
    <row r="93" spans="1:7" x14ac:dyDescent="0.3">
      <c r="A93" s="74"/>
      <c r="B93" s="34" t="s">
        <v>110</v>
      </c>
      <c r="C93" s="65"/>
      <c r="D93" s="45"/>
      <c r="E93" s="86"/>
      <c r="F93" s="87"/>
      <c r="G93" s="48"/>
    </row>
    <row r="94" spans="1:7" x14ac:dyDescent="0.3">
      <c r="A94" s="74"/>
      <c r="C94" s="65"/>
      <c r="D94" s="45"/>
      <c r="E94" s="66"/>
      <c r="F94" s="47"/>
      <c r="G94" s="85"/>
    </row>
    <row r="95" spans="1:7" ht="15" customHeight="1" x14ac:dyDescent="0.35">
      <c r="A95" s="106" t="s">
        <v>111</v>
      </c>
      <c r="B95" s="107"/>
      <c r="C95" s="107"/>
      <c r="D95" s="107"/>
      <c r="E95" s="67"/>
      <c r="F95" s="68"/>
      <c r="G95" s="110">
        <f>SUM(G82:G94)</f>
        <v>0</v>
      </c>
    </row>
    <row r="96" spans="1:7" ht="15" customHeight="1" thickBot="1" x14ac:dyDescent="0.4">
      <c r="A96" s="104" t="s">
        <v>80</v>
      </c>
      <c r="B96" s="105"/>
      <c r="C96" s="105"/>
      <c r="D96" s="105"/>
      <c r="E96" s="69"/>
      <c r="F96" s="70"/>
      <c r="G96" s="111"/>
    </row>
    <row r="97" spans="1:7" ht="29.25" customHeight="1" x14ac:dyDescent="0.3">
      <c r="A97" s="112" t="s">
        <v>112</v>
      </c>
      <c r="B97" s="113"/>
      <c r="C97" s="113"/>
      <c r="D97" s="113"/>
      <c r="E97" s="113"/>
      <c r="F97" s="113"/>
      <c r="G97" s="88"/>
    </row>
    <row r="98" spans="1:7" ht="12" customHeight="1" x14ac:dyDescent="0.35">
      <c r="A98" s="89"/>
      <c r="B98" s="89"/>
      <c r="C98" s="89"/>
      <c r="D98" s="89"/>
      <c r="E98" s="90"/>
      <c r="F98" s="90"/>
      <c r="G98" s="88"/>
    </row>
  </sheetData>
  <mergeCells count="13">
    <mergeCell ref="A95:D95"/>
    <mergeCell ref="G95:G96"/>
    <mergeCell ref="A97:F97"/>
    <mergeCell ref="A96:D96"/>
    <mergeCell ref="A2:G2"/>
    <mergeCell ref="A3:G3"/>
    <mergeCell ref="A1:G1"/>
    <mergeCell ref="A64:D64"/>
    <mergeCell ref="A81:D81"/>
    <mergeCell ref="A63:D63"/>
    <mergeCell ref="G63:G64"/>
    <mergeCell ref="A80:D80"/>
    <mergeCell ref="G80:G81"/>
  </mergeCells>
  <phoneticPr fontId="2" type="noConversion"/>
  <printOptions horizontalCentered="1"/>
  <pageMargins left="0.25" right="0.25" top="0.75" bottom="0.75" header="0.3" footer="0.3"/>
  <pageSetup paperSize="9" orientation="portrait" r:id="rId1"/>
  <headerFooter alignWithMargins="0">
    <oddFooter>&amp;LIGMH 2026&amp;C&amp;P&amp;RBill of Quantities</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C94D861457F6444A016DEA61333D434" ma:contentTypeVersion="17" ma:contentTypeDescription="Create a new document." ma:contentTypeScope="" ma:versionID="d93663383e230b413bc688b44c59a220">
  <xsd:schema xmlns:xsd="http://www.w3.org/2001/XMLSchema" xmlns:xs="http://www.w3.org/2001/XMLSchema" xmlns:p="http://schemas.microsoft.com/office/2006/metadata/properties" xmlns:ns1="http://schemas.microsoft.com/sharepoint/v3" xmlns:ns2="09a89d9b-f5e3-41af-8194-30ca063b4f91" xmlns:ns3="a1336a19-a7c6-4af2-8ee5-660634acd64e" targetNamespace="http://schemas.microsoft.com/office/2006/metadata/properties" ma:root="true" ma:fieldsID="3dfabe7e048d98ba180aa683e43aef55" ns1:_="" ns2:_="" ns3:_="">
    <xsd:import namespace="http://schemas.microsoft.com/sharepoint/v3"/>
    <xsd:import namespace="09a89d9b-f5e3-41af-8194-30ca063b4f91"/>
    <xsd:import namespace="a1336a19-a7c6-4af2-8ee5-660634acd64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3:SharedWithUsers" minOccurs="0"/>
                <xsd:element ref="ns3:SharedWithDetails" minOccurs="0"/>
                <xsd:element ref="ns2:MediaServiceObjectDetectorVersions" minOccurs="0"/>
                <xsd:element ref="ns2:MediaLengthInSeconds" minOccurs="0"/>
                <xsd:element ref="ns2:Statu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3" nillable="true" ma:displayName="Unified Compliance Policy Properties" ma:hidden="true" ma:internalName="_ip_UnifiedCompliancePolicyProperties">
      <xsd:simpleType>
        <xsd:restriction base="dms:Note"/>
      </xsd:simpleType>
    </xsd:element>
    <xsd:element name="_ip_UnifiedCompliancePolicyUIAction" ma:index="24"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9a89d9b-f5e3-41af-8194-30ca063b4f9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4d677fcd-a777-46c0-9ce8-27f0800b2801" ma:termSetId="09814cd3-568e-fe90-9814-8d621ff8fb84" ma:anchorId="fba54fb3-c3e1-fe81-a776-ca4b69148c4d" ma:open="true" ma:isKeyword="false">
      <xsd:complexType>
        <xsd:sequence>
          <xsd:element ref="pc:Terms" minOccurs="0" maxOccurs="1"/>
        </xsd:sequence>
      </xsd:complex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Status" ma:index="22" nillable="true" ma:displayName="Status" ma:format="Dropdown" ma:internalName="Status">
      <xsd:simpleType>
        <xsd:restriction base="dms:Choice">
          <xsd:enumeration value="Draft"/>
          <xsd:enumeration value="Under review"/>
          <xsd:enumeration value="Approved"/>
          <xsd:enumeration value="Need Approval"/>
        </xsd:restriction>
      </xsd:simpleType>
    </xsd:element>
  </xsd:schema>
  <xsd:schema xmlns:xsd="http://www.w3.org/2001/XMLSchema" xmlns:xs="http://www.w3.org/2001/XMLSchema" xmlns:dms="http://schemas.microsoft.com/office/2006/documentManagement/types" xmlns:pc="http://schemas.microsoft.com/office/infopath/2007/PartnerControls" targetNamespace="a1336a19-a7c6-4af2-8ee5-660634acd64e"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ee33117-2320-4c63-9469-c6e903eabc79}" ma:internalName="TaxCatchAll" ma:showField="CatchAllData" ma:web="a1336a19-a7c6-4af2-8ee5-660634acd64e">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tatus xmlns="09a89d9b-f5e3-41af-8194-30ca063b4f91" xsi:nil="true"/>
    <TaxCatchAll xmlns="a1336a19-a7c6-4af2-8ee5-660634acd64e" xsi:nil="true"/>
    <lcf76f155ced4ddcb4097134ff3c332f xmlns="09a89d9b-f5e3-41af-8194-30ca063b4f91">
      <Terms xmlns="http://schemas.microsoft.com/office/infopath/2007/PartnerControls"/>
    </lcf76f155ced4ddcb4097134ff3c332f>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C079598E-DF77-47A2-BB00-BDC3873538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09a89d9b-f5e3-41af-8194-30ca063b4f91"/>
    <ds:schemaRef ds:uri="a1336a19-a7c6-4af2-8ee5-660634acd64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03BD35F-862C-4CEE-B773-D54A4E09144A}">
  <ds:schemaRefs>
    <ds:schemaRef ds:uri="http://schemas.microsoft.com/sharepoint/v3/contenttype/forms"/>
  </ds:schemaRefs>
</ds:datastoreItem>
</file>

<file path=customXml/itemProps3.xml><?xml version="1.0" encoding="utf-8"?>
<ds:datastoreItem xmlns:ds="http://schemas.openxmlformats.org/officeDocument/2006/customXml" ds:itemID="{946C8519-E56A-49DF-8224-CA4AECDA3CD6}">
  <ds:schemaRefs>
    <ds:schemaRef ds:uri="a1336a19-a7c6-4af2-8ee5-660634acd64e"/>
    <ds:schemaRef ds:uri="http://schemas.microsoft.com/office/2006/metadata/properties"/>
    <ds:schemaRef ds:uri="http://schemas.microsoft.com/sharepoint/v3"/>
    <ds:schemaRef ds:uri="http://purl.org/dc/elements/1.1/"/>
    <ds:schemaRef ds:uri="http://schemas.openxmlformats.org/package/2006/metadata/core-properties"/>
    <ds:schemaRef ds:uri="http://schemas.microsoft.com/office/infopath/2007/PartnerControls"/>
    <ds:schemaRef ds:uri="http://schemas.microsoft.com/office/2006/documentManagement/types"/>
    <ds:schemaRef ds:uri="09a89d9b-f5e3-41af-8194-30ca063b4f91"/>
    <ds:schemaRef ds:uri="http://www.w3.org/XML/1998/namespace"/>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COVER</vt:lpstr>
      <vt:lpstr>SUMMARY</vt:lpstr>
      <vt:lpstr>BOQ</vt:lpstr>
      <vt:lpstr>SUMMARY!Print_Area</vt:lpstr>
      <vt:lpstr>BOQ!Print_Titles</vt:lpstr>
    </vt:vector>
  </TitlesOfParts>
  <Manager/>
  <Company>Private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Mohamed Naeem</dc:creator>
  <cp:keywords/>
  <dc:description/>
  <cp:lastModifiedBy>Fathimath Rasheedha</cp:lastModifiedBy>
  <cp:revision/>
  <dcterms:created xsi:type="dcterms:W3CDTF">2001-09-20T18:28:09Z</dcterms:created>
  <dcterms:modified xsi:type="dcterms:W3CDTF">2026-01-08T10:26:48Z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0x0101003C94D861457F6444A016DEA61333D434</vt:lpwstr>
  </property>
  <property fmtid="{D5CDD505-2E9C-101B-9397-08002B2CF9AE}" pid="3" name="MediaServiceImageTags">
    <vt:lpwstr/>
  </property>
</Properties>
</file>