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075d4e00db5965b/Work Related/Hatch Design/Drawing Projects/Hatch Drawings 2024/IGMH-1F PROPOSED WARD COMPLEX/"/>
    </mc:Choice>
  </mc:AlternateContent>
  <xr:revisionPtr revIDLastSave="0" documentId="8_{8ED3D8BF-2FA1-4460-80EA-1714301041BB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Sheet1" sheetId="8" r:id="rId1"/>
    <sheet name="Sheet2" sheetId="2" r:id="rId2"/>
    <sheet name="BOQ" sheetId="1" r:id="rId3"/>
  </sheets>
  <definedNames>
    <definedName name="_xlnm.Print_Area" localSheetId="2">BOQ!$A$1:$G$69</definedName>
    <definedName name="_xlnm.Print_Area" localSheetId="1">Sheet2!$B$2:$G$14</definedName>
    <definedName name="_xlnm.Print_Titles" localSheetId="2">BOQ!$4:$4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F9" i="2"/>
  <c r="C9" i="2"/>
  <c r="B4" i="8"/>
  <c r="G68" i="1"/>
  <c r="G67" i="1"/>
  <c r="G66" i="1"/>
  <c r="G62" i="1"/>
  <c r="C8" i="2"/>
  <c r="F8" i="2"/>
  <c r="G69" i="1"/>
  <c r="C7" i="2"/>
  <c r="B2" i="2"/>
  <c r="I10" i="2"/>
  <c r="G54" i="1"/>
  <c r="F7" i="2"/>
  <c r="F10" i="2"/>
  <c r="F11" i="2"/>
  <c r="F12" i="2"/>
</calcChain>
</file>

<file path=xl/sharedStrings.xml><?xml version="1.0" encoding="utf-8"?>
<sst xmlns="http://schemas.openxmlformats.org/spreadsheetml/2006/main" count="85" uniqueCount="84">
  <si>
    <t xml:space="preserve"> </t>
  </si>
  <si>
    <t>IGMH HOSPITAL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</si>
  <si>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</si>
  <si>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</si>
  <si>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</si>
  <si>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</si>
  <si>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</si>
  <si>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</si>
  <si>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</si>
  <si>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</si>
  <si>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</si>
  <si>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Pediatrics ER - VINYL FLOORING</t>
  </si>
  <si>
    <t>(Existing Building Revovation)</t>
  </si>
  <si>
    <t>Item</t>
  </si>
  <si>
    <t>Description</t>
  </si>
  <si>
    <t>Unit</t>
  </si>
  <si>
    <t>QTY</t>
  </si>
  <si>
    <t>MATERIAL RATE</t>
  </si>
  <si>
    <t>LABOR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</si>
  <si>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</si>
  <si>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</si>
  <si>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</si>
  <si>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</si>
  <si>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</si>
  <si>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</si>
  <si>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</si>
  <si>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Nr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</si>
  <si>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</si>
  <si>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</si>
  <si>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</si>
  <si>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</si>
  <si>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</si>
  <si>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</si>
  <si>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</si>
  <si>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</si>
  <si>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</si>
  <si>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 xml:space="preserve">sqm- Square meters </t>
  </si>
  <si>
    <t>GENERAL</t>
  </si>
  <si>
    <t>(a) Rates shall include for: cleaning out cavities,</t>
  </si>
  <si>
    <t>forming rebated reveals and pointing and</t>
  </si>
  <si>
    <t>cleaning down to reveals where necessary;</t>
  </si>
  <si>
    <t>fractional size blocks, all necessary machine</t>
  </si>
  <si>
    <t>cutting, cutting or forming chases or edges of</t>
  </si>
  <si>
    <t>floor slabs, cutting or leaving holes and</t>
  </si>
  <si>
    <t>openings as recesses for and building in pipes,</t>
  </si>
  <si>
    <t>conduits, sleeves and similar as required for all</t>
  </si>
  <si>
    <t>trades; leaving surfaces rough or raking out</t>
  </si>
  <si>
    <t>joints for plastering and flashings, bedding</t>
  </si>
  <si>
    <t>frames or plates, building in joists, bearers or</t>
  </si>
  <si>
    <t>similar, temporary supports to openings,</t>
  </si>
  <si>
    <t>templates, reinforcement in walls and for all</t>
  </si>
  <si>
    <t>necessary making good</t>
  </si>
  <si>
    <t>(b) Rates shall include for providing approved</t>
  </si>
  <si>
    <t>quality mesh at joints between structaral</t>
  </si>
  <si>
    <t>members and masonry in the exterior walls.</t>
  </si>
  <si>
    <t>(c) 150mm Thick solid blocks shall be used for</t>
  </si>
  <si>
    <t>exterior masonry walls, &amp; 100 thick solid blocks</t>
  </si>
  <si>
    <t>shall be used for interior masonry wall</t>
  </si>
  <si>
    <t>(d) All blocks shall be fabricated from</t>
  </si>
  <si>
    <t>manufactured sand and machine pressed and</t>
  </si>
  <si>
    <t>average compression strength for blocks should</t>
  </si>
  <si>
    <t>not be less than 2.8N/mm2 and shall comply</t>
  </si>
  <si>
    <t>with physical requirements of ISO 6073:1981.</t>
  </si>
  <si>
    <t>(e) For masonry, plastering and screeding</t>
  </si>
  <si>
    <t>works manufactured sand shall be used.</t>
  </si>
  <si>
    <r>
      <t xml:space="preserve">TOTAL OF BILL NO. 01 (PRELIMINARIES)                                      </t>
    </r>
    <r>
      <rPr>
        <b/>
        <i/>
        <sz val="10"/>
        <rFont val="Arial"/>
        <family val="2"/>
      </rPr>
      <t xml:space="preserve">   (CARRIED OVER TO THE GENERAL SUMMARY)</t>
    </r>
  </si>
  <si>
    <t>Bill No: 02</t>
  </si>
  <si>
    <t>Vinyl Flooring</t>
  </si>
  <si>
    <t>General</t>
  </si>
  <si>
    <t>a</t>
  </si>
  <si>
    <t xml:space="preserve">Rates shall include for: Vinyl Flooring Adhesive </t>
  </si>
  <si>
    <t>b</t>
  </si>
  <si>
    <t>Client must approve the material.</t>
  </si>
  <si>
    <t>c</t>
  </si>
  <si>
    <t>Must submit samples vinyl</t>
  </si>
  <si>
    <t>Vinyl Flooring 2.5 mm or 3 mm(Including Setin Cove 
Skirting)</t>
  </si>
  <si>
    <t>sqf</t>
  </si>
  <si>
    <r>
      <rPr>
        <b/>
        <sz val="12"/>
        <color rgb="FF000000"/>
        <rFont val="Arial"/>
      </rPr>
      <t xml:space="preserve">TOTAL OF BILL NO. 02 (Vinyl Medical Grade Flooring)                                         </t>
    </r>
    <r>
      <rPr>
        <b/>
        <i/>
        <sz val="12"/>
        <color rgb="FF000000"/>
        <rFont val="Arial"/>
      </rPr>
      <t xml:space="preserve">  </t>
    </r>
    <r>
      <rPr>
        <b/>
        <i/>
        <sz val="10"/>
        <color rgb="FF000000"/>
        <rFont val="Arial"/>
      </rPr>
      <t xml:space="preserve"> (CARRIED OVER TO THE GENERAL SUMMARY)</t>
    </r>
  </si>
  <si>
    <t>Bill No: 3</t>
  </si>
  <si>
    <t>OMISSIONS</t>
  </si>
  <si>
    <t>Bill No 01</t>
  </si>
  <si>
    <t>Bill No 02</t>
  </si>
  <si>
    <t>Bill No 03</t>
  </si>
  <si>
    <r>
      <rPr>
        <b/>
        <sz val="12"/>
        <color rgb="FF000000"/>
        <rFont val="Arial"/>
      </rPr>
      <t xml:space="preserve">TOTAL OF BILL NO. 03 (OMISSIONS)                                                       </t>
    </r>
    <r>
      <rPr>
        <b/>
        <i/>
        <sz val="12"/>
        <color rgb="FF000000"/>
        <rFont val="Arial"/>
      </rPr>
      <t xml:space="preserve">  </t>
    </r>
    <r>
      <rPr>
        <b/>
        <i/>
        <sz val="10"/>
        <color rgb="FF000000"/>
        <rFont val="Arial"/>
      </rPr>
      <t xml:space="preserve"> (CARRIED OVER TO THE GENERAL SUMMARY)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</si>
</sst>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m\-yyyy"/>
    <numFmt numFmtId="165" formatCode="_(* #,##0.0_);_(* \(#,##0.0\);_(* &quot;-&quot;?_);_(@_)"/>
    <numFmt numFmtId="166" formatCode="0.0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3"/>
      <name val="Times New Roman"/>
      <family val="1"/>
    </font>
    <font>
      <vertAlign val="superscript"/>
      <sz val="8"/>
      <name val="Arial"/>
      <family val="2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6"/>
      <name val="Times New Roman"/>
      <family val="1"/>
    </font>
    <font>
      <sz val="10"/>
      <name val="Arial"/>
      <family val="2"/>
    </font>
    <font>
      <b/>
      <sz val="10.5"/>
      <name val="Arial"/>
      <family val="2"/>
    </font>
    <font>
      <sz val="11"/>
      <color theme="1"/>
      <name val="Calibri"/>
      <family val="2"/>
      <charset val="1"/>
      <scheme val="minor"/>
    </font>
    <font>
      <i/>
      <sz val="10"/>
      <name val="Arial"/>
      <family val="2"/>
    </font>
    <font>
      <b/>
      <sz val="12"/>
      <color rgb="FF000000"/>
      <name val="Arial"/>
    </font>
    <font>
      <b/>
      <i/>
      <sz val="12"/>
      <color rgb="FF000000"/>
      <name val="Arial"/>
    </font>
    <font>
      <b/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0" fillId="0" borderId="0"/>
    <xf numFmtId="0" fontId="1" fillId="0" borderId="0"/>
    <xf numFmtId="0" fontId="27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1" xfId="1" applyFont="1" applyBorder="1"/>
    <xf numFmtId="0" fontId="8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3" fontId="4" fillId="0" borderId="7" xfId="1" applyFont="1" applyBorder="1"/>
    <xf numFmtId="43" fontId="7" fillId="0" borderId="8" xfId="1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2" borderId="11" xfId="0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/>
    </xf>
    <xf numFmtId="0" fontId="13" fillId="2" borderId="13" xfId="0" applyFont="1" applyFill="1" applyBorder="1" applyAlignment="1">
      <alignment horizontal="center" vertical="center"/>
    </xf>
    <xf numFmtId="43" fontId="13" fillId="2" borderId="13" xfId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3" fontId="9" fillId="0" borderId="19" xfId="1" applyFont="1" applyBorder="1" applyAlignment="1">
      <alignment vertical="center"/>
    </xf>
    <xf numFmtId="43" fontId="11" fillId="0" borderId="20" xfId="1" applyFont="1" applyBorder="1" applyAlignment="1">
      <alignment vertical="center"/>
    </xf>
    <xf numFmtId="0" fontId="12" fillId="0" borderId="0" xfId="0" applyFont="1"/>
    <xf numFmtId="0" fontId="15" fillId="0" borderId="0" xfId="0" applyFont="1"/>
    <xf numFmtId="0" fontId="16" fillId="2" borderId="22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0" borderId="23" xfId="0" applyFont="1" applyBorder="1"/>
    <xf numFmtId="43" fontId="4" fillId="0" borderId="0" xfId="1" applyFont="1" applyBorder="1"/>
    <xf numFmtId="0" fontId="6" fillId="0" borderId="4" xfId="0" applyFont="1" applyBorder="1"/>
    <xf numFmtId="43" fontId="4" fillId="0" borderId="4" xfId="0" applyNumberFormat="1" applyFont="1" applyBorder="1"/>
    <xf numFmtId="43" fontId="4" fillId="0" borderId="5" xfId="1" applyFont="1" applyBorder="1"/>
    <xf numFmtId="43" fontId="19" fillId="0" borderId="8" xfId="1" applyFont="1" applyBorder="1" applyAlignment="1">
      <alignment vertical="center"/>
    </xf>
    <xf numFmtId="0" fontId="12" fillId="0" borderId="0" xfId="0" applyFont="1" applyAlignment="1">
      <alignment horizontal="left"/>
    </xf>
    <xf numFmtId="0" fontId="21" fillId="0" borderId="24" xfId="0" applyFont="1" applyBorder="1"/>
    <xf numFmtId="0" fontId="22" fillId="2" borderId="1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7" xfId="0" applyFont="1" applyBorder="1"/>
    <xf numFmtId="0" fontId="23" fillId="0" borderId="25" xfId="0" applyFont="1" applyBorder="1"/>
    <xf numFmtId="0" fontId="0" fillId="0" borderId="12" xfId="0" applyBorder="1"/>
    <xf numFmtId="0" fontId="0" fillId="0" borderId="26" xfId="0" applyBorder="1"/>
    <xf numFmtId="0" fontId="24" fillId="0" borderId="27" xfId="0" applyFont="1" applyBorder="1" applyAlignment="1">
      <alignment horizontal="center" vertical="center"/>
    </xf>
    <xf numFmtId="0" fontId="1" fillId="0" borderId="0" xfId="0" applyFont="1"/>
    <xf numFmtId="43" fontId="2" fillId="0" borderId="15" xfId="1" applyFont="1" applyBorder="1" applyAlignment="1">
      <alignment horizontal="center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43" fontId="26" fillId="2" borderId="13" xfId="1" applyFont="1" applyFill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1" fillId="0" borderId="0" xfId="1" applyFont="1" applyBorder="1"/>
    <xf numFmtId="43" fontId="1" fillId="0" borderId="17" xfId="1" applyFont="1" applyBorder="1"/>
    <xf numFmtId="165" fontId="2" fillId="0" borderId="15" xfId="1" applyNumberFormat="1" applyFont="1" applyBorder="1" applyAlignment="1">
      <alignment horizontal="center"/>
    </xf>
    <xf numFmtId="43" fontId="2" fillId="0" borderId="0" xfId="1" applyFont="1" applyAlignment="1">
      <alignment horizontal="center"/>
    </xf>
    <xf numFmtId="43" fontId="1" fillId="0" borderId="0" xfId="1" applyFont="1"/>
    <xf numFmtId="17" fontId="24" fillId="0" borderId="2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3" fontId="1" fillId="0" borderId="0" xfId="1" applyFont="1" applyBorder="1" applyAlignment="1">
      <alignment horizontal="left" vertical="center"/>
    </xf>
    <xf numFmtId="43" fontId="1" fillId="0" borderId="17" xfId="1" applyFont="1" applyBorder="1" applyAlignment="1">
      <alignment horizontal="left" vertical="center"/>
    </xf>
    <xf numFmtId="0" fontId="20" fillId="0" borderId="15" xfId="1" applyNumberFormat="1" applyFont="1" applyBorder="1" applyAlignment="1">
      <alignment horizontal="center" vertical="center"/>
    </xf>
    <xf numFmtId="166" fontId="1" fillId="0" borderId="15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9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1" fillId="0" borderId="2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9" fillId="0" borderId="28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2" fillId="0" borderId="2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30" xfId="0" applyFont="1" applyBorder="1" applyAlignment="1">
      <alignment horizontal="left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omma_BOQPRE~1" xfId="7" xr:uid="{9B39EA7E-AD24-4DA6-97D2-9A5A476FB2E5}"/>
    <cellStyle name="Normal" xfId="0" builtinId="0"/>
    <cellStyle name="Normal 2" xfId="4" xr:uid="{00000000-0005-0000-0000-000004000000}"/>
    <cellStyle name="Normal 3" xfId="6" xr:uid="{433CE827-9D76-410D-8175-EB9243F1907E}"/>
    <cellStyle name="Normal 5" xfId="5" xr:uid="{5A3C46C3-AAAC-4DC6-99FF-8C82F241E2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"/>
  <sheetViews>
    <sheetView topLeftCell="B1" zoomScale="130" zoomScaleNormal="130" workbookViewId="0">
      <selection activeCell="E2" sqref="E2"/>
    </sheetView>
  </sheetViews>
  <sheetFormatPr defaultRowHeight="12.75"/>
  <cols>
    <col min="1" max="1" width="2.42578125" customWidth="1"/>
    <col min="2" max="2" width="74.28515625" customWidth="1"/>
  </cols>
  <sheetData>
    <row r="2" spans="2:5" ht="129" customHeight="1" thickBot="1">
      <c r="E2" t="s">
        <v>0</v>
      </c>
    </row>
    <row r="3" spans="2:5">
      <c r="B3" s="39"/>
    </row>
    <row r="4" spans="2:5" ht="21">
      <c r="B4" s="41" t="str">
        <f>BOQ!A1</f>
        <v>Pediatrics ER - VINYL FLOORING</v>
      </c>
    </row>
    <row r="5" spans="2:5" ht="21">
      <c r="B5" s="41" t="s">
        <v>1</v>
      </c>
    </row>
    <row r="6" spans="2:5" ht="6" customHeight="1">
      <c r="B6" s="41"/>
    </row>
    <row r="7" spans="2:5" ht="21">
      <c r="B7" s="54">
        <v>45589</v>
      </c>
    </row>
    <row r="8" spans="2:5" ht="13.5" thickBot="1">
      <c r="B8" s="40"/>
    </row>
    <row r="26" spans="2:2">
      <c r="B26" t="s">
        <v>0</v>
      </c>
    </row>
  </sheetData>
  <printOptions horizontalCentered="1"/>
  <pageMargins left="1.125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J16"/>
  <sheetViews>
    <sheetView zoomScale="110" zoomScaleNormal="110" workbookViewId="0">
      <selection activeCell="C15" sqref="C15"/>
    </sheetView>
  </sheetViews>
  <sheetFormatPr defaultColWidth="9.140625" defaultRowHeight="13.5"/>
  <cols>
    <col min="1" max="1" width="0.7109375" style="1" customWidth="1"/>
    <col min="2" max="2" width="5.140625" style="1" customWidth="1"/>
    <col min="3" max="3" width="54.42578125" style="1" customWidth="1"/>
    <col min="4" max="4" width="21.28515625" style="1" hidden="1" customWidth="1"/>
    <col min="5" max="5" width="15.85546875" style="1" hidden="1" customWidth="1"/>
    <col min="6" max="6" width="17.7109375" style="2" customWidth="1"/>
    <col min="7" max="7" width="0.7109375" style="1" customWidth="1"/>
    <col min="8" max="9" width="12.85546875" style="2" hidden="1" customWidth="1"/>
    <col min="10" max="10" width="12.85546875" style="2" bestFit="1" customWidth="1"/>
    <col min="11" max="16384" width="9.140625" style="1"/>
  </cols>
  <sheetData>
    <row r="1" spans="2:9" ht="14.25" thickBot="1"/>
    <row r="2" spans="2:9" ht="32.25" customHeight="1">
      <c r="B2" s="65" t="str">
        <f>BOQ!A1</f>
        <v>Pediatrics ER - VINYL FLOORING</v>
      </c>
      <c r="C2" s="66"/>
      <c r="D2" s="66"/>
      <c r="E2" s="66"/>
      <c r="F2" s="66"/>
      <c r="G2" s="27"/>
    </row>
    <row r="3" spans="2:9" ht="18">
      <c r="B3" s="63" t="s">
        <v>2</v>
      </c>
      <c r="C3" s="64"/>
      <c r="D3" s="64"/>
      <c r="E3" s="64"/>
      <c r="F3" s="64"/>
      <c r="G3" s="7"/>
    </row>
    <row r="4" spans="2:9">
      <c r="B4" s="6"/>
      <c r="F4" s="28"/>
      <c r="G4" s="7"/>
    </row>
    <row r="5" spans="2:9" ht="14.25" thickBot="1">
      <c r="B5" s="6"/>
      <c r="F5" s="28"/>
      <c r="G5" s="7"/>
    </row>
    <row r="6" spans="2:9" ht="24.75" customHeight="1">
      <c r="B6" s="35" t="s">
        <v>3</v>
      </c>
      <c r="C6" s="14" t="s">
        <v>4</v>
      </c>
      <c r="D6" s="15" t="s">
        <v>5</v>
      </c>
      <c r="E6" s="15" t="s">
        <v>6</v>
      </c>
      <c r="F6" s="15" t="s">
        <v>7</v>
      </c>
      <c r="G6" s="7"/>
    </row>
    <row r="7" spans="2:9">
      <c r="B7" s="36">
        <v>1</v>
      </c>
      <c r="C7" s="5" t="str">
        <f>BOQ!A54</f>
        <v>TOTAL OF BILL NO. 01 (PRELIMINARIES)                                         (CARRIED OVER TO THE GENERAL SUMMARY)</v>
      </c>
      <c r="D7" s="4"/>
      <c r="E7" s="16">
        <v>43033</v>
      </c>
      <c r="F7" s="4">
        <f>BOQ!G54</f>
        <v>0</v>
      </c>
      <c r="G7" s="29"/>
    </row>
    <row r="8" spans="2:9">
      <c r="B8" s="36">
        <v>2</v>
      </c>
      <c r="C8" s="5" t="str">
        <f>BOQ!A62</f>
        <v>TOTAL OF BILL NO. 02 (Vinyl Medical Grade Flooring)                                            (CARRIED OVER TO THE GENERAL SUMMARY)</v>
      </c>
      <c r="D8" s="4"/>
      <c r="E8" s="16"/>
      <c r="F8" s="4">
        <f>BOQ!G62</f>
        <v>0</v>
      </c>
      <c r="G8" s="7"/>
    </row>
    <row r="9" spans="2:9" ht="14.25" thickBot="1">
      <c r="B9" s="36">
        <v>3</v>
      </c>
      <c r="C9" s="5" t="str">
        <f>BOQ!A69</f>
        <v>TOTAL OF BILL NO. 03 (OMISSIONS)                                                          (CARRIED OVER TO THE GENERAL SUMMARY)</v>
      </c>
      <c r="D9" s="4"/>
      <c r="E9" s="16"/>
      <c r="F9" s="4">
        <f>BOQ!G70</f>
        <v>0</v>
      </c>
      <c r="G9" s="7"/>
    </row>
    <row r="10" spans="2:9" ht="15.75" thickTop="1" thickBot="1">
      <c r="B10" s="37"/>
      <c r="C10" s="12" t="s">
        <v>8</v>
      </c>
      <c r="D10" s="10"/>
      <c r="E10" s="10"/>
      <c r="F10" s="11">
        <f>SUM(F7:F9)</f>
        <v>0</v>
      </c>
      <c r="G10" s="7"/>
      <c r="H10" s="2">
        <v>2276308.5</v>
      </c>
      <c r="I10" s="2">
        <f>H10*10/100</f>
        <v>227630.85</v>
      </c>
    </row>
    <row r="11" spans="2:9" ht="17.25" customHeight="1" thickTop="1" thickBot="1">
      <c r="B11" s="38"/>
      <c r="C11" s="12" t="s">
        <v>9</v>
      </c>
      <c r="D11" s="13"/>
      <c r="E11" s="13"/>
      <c r="F11" s="11">
        <f>F10*6/100</f>
        <v>0</v>
      </c>
      <c r="G11" s="30"/>
    </row>
    <row r="12" spans="2:9" ht="17.25" customHeight="1" thickTop="1" thickBot="1">
      <c r="B12" s="38"/>
      <c r="C12" s="12" t="s">
        <v>10</v>
      </c>
      <c r="D12" s="13"/>
      <c r="E12" s="13"/>
      <c r="F12" s="32">
        <f>SUM(F10:F11)</f>
        <v>0</v>
      </c>
      <c r="G12" s="30"/>
    </row>
    <row r="13" spans="2:9" ht="15" thickTop="1" thickBot="1">
      <c r="B13" s="34"/>
      <c r="C13" s="8"/>
      <c r="D13" s="8"/>
      <c r="E13" s="8"/>
      <c r="F13" s="31"/>
      <c r="G13" s="9"/>
    </row>
    <row r="15" spans="2:9">
      <c r="G15" s="3"/>
    </row>
    <row r="16" spans="2:9" ht="12.75"/>
  </sheetData>
  <mergeCells count="2">
    <mergeCell ref="B3:F3"/>
    <mergeCell ref="B2:F2"/>
  </mergeCells>
  <phoneticPr fontId="2" type="noConversion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57"/>
  </sheetPr>
  <dimension ref="A1:G70"/>
  <sheetViews>
    <sheetView tabSelected="1" view="pageBreakPreview" topLeftCell="A49" zoomScaleNormal="100" zoomScaleSheetLayoutView="100" workbookViewId="0">
      <selection activeCell="F60" sqref="F60"/>
    </sheetView>
  </sheetViews>
  <sheetFormatPr defaultColWidth="9.140625" defaultRowHeight="12.75"/>
  <cols>
    <col min="1" max="1" width="7.140625" style="42" customWidth="1"/>
    <col min="2" max="2" width="51.140625" style="42" customWidth="1"/>
    <col min="3" max="3" width="6.85546875" style="52" bestFit="1" customWidth="1"/>
    <col min="4" max="4" width="8.5703125" style="53" bestFit="1" customWidth="1"/>
    <col min="5" max="6" width="12" style="53" customWidth="1"/>
    <col min="7" max="7" width="16.140625" style="53" bestFit="1" customWidth="1"/>
    <col min="8" max="8" width="11.28515625" style="42" bestFit="1" customWidth="1"/>
    <col min="9" max="9" width="10" style="42" bestFit="1" customWidth="1"/>
    <col min="10" max="11" width="9.140625" style="42" customWidth="1"/>
    <col min="12" max="12" width="9.140625" style="42"/>
    <col min="13" max="13" width="10.28515625" style="42" bestFit="1" customWidth="1"/>
    <col min="14" max="16384" width="9.140625" style="42"/>
  </cols>
  <sheetData>
    <row r="1" spans="1:7" ht="15.75">
      <c r="A1" s="67" t="s">
        <v>11</v>
      </c>
      <c r="B1" s="68"/>
      <c r="C1" s="68"/>
      <c r="D1" s="68"/>
      <c r="E1" s="68"/>
      <c r="F1" s="68"/>
      <c r="G1" s="69"/>
    </row>
    <row r="2" spans="1:7" ht="15.75">
      <c r="A2" s="74" t="s">
        <v>12</v>
      </c>
      <c r="B2" s="75"/>
      <c r="C2" s="75"/>
      <c r="D2" s="75"/>
      <c r="E2" s="75"/>
      <c r="F2" s="75"/>
      <c r="G2" s="76"/>
    </row>
    <row r="3" spans="1:7">
      <c r="A3" s="77"/>
      <c r="B3" s="78"/>
      <c r="C3" s="78"/>
      <c r="D3" s="78"/>
      <c r="E3" s="78"/>
      <c r="F3" s="78"/>
      <c r="G3" s="79"/>
    </row>
    <row r="4" spans="1:7" ht="38.25" customHeight="1">
      <c r="A4" s="24" t="s">
        <v>13</v>
      </c>
      <c r="B4" s="17" t="s">
        <v>14</v>
      </c>
      <c r="C4" s="18" t="s">
        <v>15</v>
      </c>
      <c r="D4" s="18" t="s">
        <v>16</v>
      </c>
      <c r="E4" s="46" t="s">
        <v>17</v>
      </c>
      <c r="F4" s="46" t="s">
        <v>18</v>
      </c>
      <c r="G4" s="46" t="s">
        <v>19</v>
      </c>
    </row>
    <row r="5" spans="1:7" ht="15.75">
      <c r="A5" s="25">
        <v>1</v>
      </c>
      <c r="B5" s="33" t="s">
        <v>20</v>
      </c>
      <c r="C5" s="48"/>
      <c r="D5" s="47"/>
      <c r="E5" s="49"/>
      <c r="F5" s="49"/>
      <c r="G5" s="50"/>
    </row>
    <row r="6" spans="1:7" ht="15.75">
      <c r="A6" s="25"/>
      <c r="B6" s="33" t="s">
        <v>21</v>
      </c>
      <c r="C6" s="51"/>
      <c r="D6" s="47"/>
      <c r="E6" s="49"/>
      <c r="F6" s="49"/>
      <c r="G6" s="50"/>
    </row>
    <row r="7" spans="1:7">
      <c r="A7" s="25"/>
      <c r="C7" s="51"/>
      <c r="D7" s="47"/>
      <c r="E7" s="49"/>
      <c r="F7" s="49"/>
      <c r="G7" s="50"/>
    </row>
    <row r="8" spans="1:7">
      <c r="A8" s="25">
        <v>1.1000000000000001</v>
      </c>
      <c r="B8" s="42" t="s">
        <v>22</v>
      </c>
      <c r="C8" s="51"/>
      <c r="D8" s="47"/>
      <c r="E8" s="49"/>
      <c r="F8" s="49"/>
      <c r="G8" s="50"/>
    </row>
    <row r="9" spans="1:7">
      <c r="A9" s="25" t="s">
        <v>23</v>
      </c>
      <c r="B9" s="42" t="s">
        <v>24</v>
      </c>
      <c r="C9" s="51"/>
      <c r="D9" s="47"/>
      <c r="E9" s="49"/>
      <c r="F9" s="49"/>
      <c r="G9" s="50"/>
    </row>
    <row r="10" spans="1:7">
      <c r="A10" s="25"/>
      <c r="B10" s="42" t="s">
        <v>25</v>
      </c>
      <c r="C10" s="51"/>
      <c r="D10" s="47"/>
      <c r="E10" s="49"/>
      <c r="F10" s="49"/>
      <c r="G10" s="50"/>
    </row>
    <row r="11" spans="1:7">
      <c r="A11" s="25"/>
      <c r="B11" s="42" t="s">
        <v>26</v>
      </c>
      <c r="C11" s="51"/>
      <c r="D11" s="47"/>
      <c r="E11" s="49"/>
      <c r="F11" s="49"/>
      <c r="G11" s="50"/>
    </row>
    <row r="12" spans="1:7">
      <c r="A12" s="25"/>
      <c r="B12" s="42" t="s">
        <v>27</v>
      </c>
      <c r="C12" s="51"/>
      <c r="D12" s="47"/>
      <c r="E12" s="49"/>
      <c r="F12" s="49"/>
      <c r="G12" s="50"/>
    </row>
    <row r="13" spans="1:7">
      <c r="A13" s="25"/>
      <c r="B13" s="42" t="s">
        <v>28</v>
      </c>
      <c r="C13" s="51"/>
      <c r="D13" s="47"/>
      <c r="E13" s="49"/>
      <c r="F13" s="49"/>
      <c r="G13" s="50"/>
    </row>
    <row r="14" spans="1:7">
      <c r="A14" s="25"/>
      <c r="B14" s="42" t="s">
        <v>29</v>
      </c>
      <c r="C14" s="51"/>
      <c r="D14" s="47"/>
      <c r="E14" s="49"/>
      <c r="F14" s="49"/>
      <c r="G14" s="50"/>
    </row>
    <row r="15" spans="1:7">
      <c r="A15" s="25"/>
      <c r="B15" s="42" t="s">
        <v>30</v>
      </c>
      <c r="C15" s="51"/>
      <c r="D15" s="47"/>
      <c r="E15" s="49"/>
      <c r="F15" s="49"/>
      <c r="G15" s="50"/>
    </row>
    <row r="16" spans="1:7">
      <c r="A16" s="25"/>
      <c r="B16" s="42" t="s">
        <v>31</v>
      </c>
      <c r="C16" s="51"/>
      <c r="D16" s="47"/>
      <c r="E16" s="49"/>
      <c r="F16" s="49"/>
      <c r="G16" s="50"/>
    </row>
    <row r="17" spans="1:7">
      <c r="A17" s="25"/>
      <c r="B17" s="42" t="s">
        <v>32</v>
      </c>
      <c r="C17" s="51"/>
      <c r="D17" s="47"/>
      <c r="E17" s="49"/>
      <c r="F17" s="49"/>
      <c r="G17" s="50"/>
    </row>
    <row r="18" spans="1:7">
      <c r="A18" s="25"/>
      <c r="B18" s="42" t="s">
        <v>33</v>
      </c>
      <c r="C18" s="51"/>
      <c r="D18" s="47"/>
      <c r="E18" s="49"/>
      <c r="F18" s="49"/>
      <c r="G18" s="50"/>
    </row>
    <row r="19" spans="1:7">
      <c r="A19" s="25"/>
      <c r="B19" s="42" t="s">
        <v>34</v>
      </c>
      <c r="C19" s="43"/>
      <c r="D19" s="47"/>
      <c r="E19" s="49"/>
      <c r="F19" s="49"/>
      <c r="G19" s="50"/>
    </row>
    <row r="20" spans="1:7">
      <c r="A20" s="25"/>
      <c r="B20" s="42" t="s">
        <v>35</v>
      </c>
      <c r="C20" s="43"/>
      <c r="D20" s="47"/>
      <c r="E20" s="49"/>
      <c r="F20" s="49"/>
      <c r="G20" s="50"/>
    </row>
    <row r="21" spans="1:7">
      <c r="A21" s="25"/>
      <c r="B21" s="42" t="s">
        <v>36</v>
      </c>
      <c r="C21" s="43"/>
      <c r="D21" s="47"/>
      <c r="E21" s="49"/>
      <c r="F21" s="49"/>
      <c r="G21" s="50"/>
    </row>
    <row r="22" spans="1:7">
      <c r="A22" s="25"/>
      <c r="C22" s="43"/>
      <c r="D22" s="47"/>
      <c r="E22" s="49"/>
      <c r="F22" s="49"/>
      <c r="G22" s="50"/>
    </row>
    <row r="23" spans="1:7">
      <c r="A23" s="25"/>
      <c r="C23" s="43"/>
      <c r="D23" s="47"/>
      <c r="E23" s="49"/>
      <c r="F23" s="49"/>
      <c r="G23" s="50"/>
    </row>
    <row r="24" spans="1:7" ht="15.75">
      <c r="A24" s="25"/>
      <c r="B24" s="22" t="s">
        <v>37</v>
      </c>
      <c r="C24" s="43"/>
      <c r="D24" s="47"/>
      <c r="E24" s="49"/>
      <c r="F24" s="49"/>
      <c r="G24" s="50"/>
    </row>
    <row r="25" spans="1:7">
      <c r="A25" s="25"/>
      <c r="B25" s="42" t="s">
        <v>38</v>
      </c>
      <c r="C25" s="43"/>
      <c r="D25" s="47"/>
      <c r="E25" s="49"/>
      <c r="F25" s="49"/>
      <c r="G25" s="50"/>
    </row>
    <row r="26" spans="1:7">
      <c r="A26" s="25"/>
      <c r="B26" s="42" t="s">
        <v>39</v>
      </c>
      <c r="C26" s="43"/>
      <c r="D26" s="47"/>
      <c r="E26" s="49"/>
      <c r="F26" s="49"/>
      <c r="G26" s="50"/>
    </row>
    <row r="27" spans="1:7">
      <c r="A27" s="25"/>
      <c r="B27" s="42" t="s">
        <v>40</v>
      </c>
      <c r="C27" s="43"/>
      <c r="D27" s="47"/>
      <c r="E27" s="49"/>
      <c r="F27" s="49"/>
      <c r="G27" s="50"/>
    </row>
    <row r="28" spans="1:7">
      <c r="A28" s="25"/>
      <c r="B28" s="42" t="s">
        <v>41</v>
      </c>
      <c r="C28" s="43"/>
      <c r="D28" s="47"/>
      <c r="E28" s="49"/>
      <c r="F28" s="49"/>
      <c r="G28" s="50"/>
    </row>
    <row r="29" spans="1:7">
      <c r="A29" s="25"/>
      <c r="B29" s="42" t="s">
        <v>42</v>
      </c>
      <c r="C29" s="43"/>
      <c r="D29" s="47"/>
      <c r="E29" s="49"/>
      <c r="F29" s="49"/>
      <c r="G29" s="50"/>
    </row>
    <row r="30" spans="1:7">
      <c r="A30" s="25"/>
      <c r="B30" s="42" t="s">
        <v>43</v>
      </c>
      <c r="C30" s="43"/>
      <c r="D30" s="47"/>
      <c r="E30" s="49"/>
      <c r="F30" s="49"/>
      <c r="G30" s="50"/>
    </row>
    <row r="31" spans="1:7">
      <c r="A31" s="25"/>
      <c r="B31" s="42" t="s">
        <v>44</v>
      </c>
      <c r="C31" s="43"/>
      <c r="D31" s="47"/>
      <c r="E31" s="49"/>
      <c r="F31" s="49"/>
      <c r="G31" s="50"/>
    </row>
    <row r="32" spans="1:7">
      <c r="A32" s="25"/>
      <c r="B32" s="42" t="s">
        <v>45</v>
      </c>
      <c r="C32" s="43"/>
      <c r="D32" s="47"/>
      <c r="E32" s="49"/>
      <c r="F32" s="49"/>
      <c r="G32" s="50"/>
    </row>
    <row r="33" spans="1:7">
      <c r="A33" s="25"/>
      <c r="B33" s="42" t="s">
        <v>46</v>
      </c>
      <c r="C33" s="43"/>
      <c r="D33" s="47"/>
      <c r="E33" s="49"/>
      <c r="F33" s="49"/>
      <c r="G33" s="50"/>
    </row>
    <row r="34" spans="1:7">
      <c r="A34" s="25"/>
      <c r="B34" s="42" t="s">
        <v>47</v>
      </c>
      <c r="C34" s="43"/>
      <c r="D34" s="47"/>
      <c r="E34" s="49"/>
      <c r="F34" s="49"/>
      <c r="G34" s="50"/>
    </row>
    <row r="35" spans="1:7">
      <c r="A35" s="25"/>
      <c r="B35" s="42" t="s">
        <v>48</v>
      </c>
      <c r="C35" s="43"/>
      <c r="D35" s="47"/>
      <c r="E35" s="49"/>
      <c r="F35" s="49"/>
      <c r="G35" s="50"/>
    </row>
    <row r="36" spans="1:7">
      <c r="A36" s="25"/>
      <c r="B36" s="42" t="s">
        <v>49</v>
      </c>
      <c r="C36" s="43"/>
      <c r="D36" s="47"/>
      <c r="E36" s="49"/>
      <c r="F36" s="49"/>
      <c r="G36" s="50"/>
    </row>
    <row r="37" spans="1:7">
      <c r="A37" s="25"/>
      <c r="B37" s="42" t="s">
        <v>50</v>
      </c>
      <c r="C37" s="43"/>
      <c r="D37" s="47"/>
      <c r="E37" s="49"/>
      <c r="F37" s="49"/>
      <c r="G37" s="50"/>
    </row>
    <row r="38" spans="1:7">
      <c r="A38" s="25"/>
      <c r="B38" s="42" t="s">
        <v>51</v>
      </c>
      <c r="C38" s="43"/>
      <c r="D38" s="47"/>
      <c r="E38" s="49"/>
      <c r="F38" s="49"/>
      <c r="G38" s="50"/>
    </row>
    <row r="39" spans="1:7">
      <c r="A39" s="25"/>
      <c r="B39" s="42" t="s">
        <v>52</v>
      </c>
      <c r="C39" s="43"/>
      <c r="D39" s="47"/>
      <c r="E39" s="49"/>
      <c r="F39" s="49"/>
      <c r="G39" s="50"/>
    </row>
    <row r="40" spans="1:7">
      <c r="A40" s="25"/>
      <c r="B40" s="42" t="s">
        <v>53</v>
      </c>
      <c r="C40" s="43"/>
      <c r="D40" s="47"/>
      <c r="E40" s="49"/>
      <c r="F40" s="49"/>
      <c r="G40" s="50"/>
    </row>
    <row r="41" spans="1:7">
      <c r="A41" s="25"/>
      <c r="B41" s="42" t="s">
        <v>54</v>
      </c>
      <c r="C41" s="43"/>
      <c r="D41" s="47"/>
      <c r="E41" s="49"/>
      <c r="F41" s="49"/>
      <c r="G41" s="50"/>
    </row>
    <row r="42" spans="1:7">
      <c r="A42" s="25"/>
      <c r="B42" s="42" t="s">
        <v>55</v>
      </c>
      <c r="C42" s="43"/>
      <c r="D42" s="47"/>
      <c r="E42" s="49"/>
      <c r="F42" s="49"/>
      <c r="G42" s="50"/>
    </row>
    <row r="43" spans="1:7">
      <c r="A43" s="25"/>
      <c r="B43" s="42" t="s">
        <v>56</v>
      </c>
      <c r="C43" s="43"/>
      <c r="D43" s="47"/>
      <c r="E43" s="49"/>
      <c r="F43" s="49"/>
      <c r="G43" s="50"/>
    </row>
    <row r="44" spans="1:7">
      <c r="A44" s="25"/>
      <c r="B44" s="42" t="s">
        <v>57</v>
      </c>
      <c r="C44" s="43"/>
      <c r="D44" s="47"/>
      <c r="E44" s="49"/>
      <c r="F44" s="49"/>
      <c r="G44" s="50"/>
    </row>
    <row r="45" spans="1:7">
      <c r="A45" s="25"/>
      <c r="B45" s="42" t="s">
        <v>58</v>
      </c>
      <c r="C45" s="43"/>
      <c r="D45" s="47"/>
      <c r="E45" s="49"/>
      <c r="F45" s="49"/>
      <c r="G45" s="50"/>
    </row>
    <row r="46" spans="1:7">
      <c r="A46" s="25"/>
      <c r="B46" s="42" t="s">
        <v>59</v>
      </c>
      <c r="C46" s="43"/>
      <c r="D46" s="47"/>
      <c r="E46" s="49"/>
      <c r="F46" s="49"/>
      <c r="G46" s="50"/>
    </row>
    <row r="47" spans="1:7">
      <c r="A47" s="25"/>
      <c r="B47" s="42" t="s">
        <v>60</v>
      </c>
      <c r="C47" s="43"/>
      <c r="D47" s="47"/>
      <c r="E47" s="49"/>
      <c r="F47" s="49"/>
      <c r="G47" s="50"/>
    </row>
    <row r="48" spans="1:7">
      <c r="A48" s="25"/>
      <c r="B48" s="42" t="s">
        <v>61</v>
      </c>
      <c r="C48" s="43"/>
      <c r="D48" s="47"/>
      <c r="E48" s="49"/>
      <c r="F48" s="49"/>
      <c r="G48" s="50"/>
    </row>
    <row r="49" spans="1:7">
      <c r="A49" s="25"/>
      <c r="B49" s="42" t="s">
        <v>62</v>
      </c>
      <c r="C49" s="43"/>
      <c r="D49" s="47"/>
      <c r="E49" s="49"/>
      <c r="F49" s="49"/>
      <c r="G49" s="50"/>
    </row>
    <row r="50" spans="1:7">
      <c r="A50" s="25"/>
      <c r="B50" s="42" t="s">
        <v>63</v>
      </c>
      <c r="C50" s="43"/>
      <c r="D50" s="47"/>
      <c r="E50" s="49"/>
      <c r="F50" s="49"/>
      <c r="G50" s="50"/>
    </row>
    <row r="51" spans="1:7">
      <c r="A51" s="25"/>
      <c r="B51" s="42" t="s">
        <v>64</v>
      </c>
      <c r="C51" s="43"/>
      <c r="D51" s="47"/>
      <c r="E51" s="49"/>
      <c r="F51" s="49"/>
      <c r="G51" s="50"/>
    </row>
    <row r="52" spans="1:7">
      <c r="A52" s="25"/>
      <c r="C52" s="43"/>
      <c r="D52" s="47"/>
      <c r="E52" s="49"/>
      <c r="F52" s="49"/>
      <c r="G52" s="50"/>
    </row>
    <row r="53" spans="1:7">
      <c r="A53" s="25"/>
      <c r="C53" s="43"/>
      <c r="D53" s="47"/>
      <c r="E53" s="49"/>
      <c r="F53" s="49"/>
      <c r="G53" s="50"/>
    </row>
    <row r="54" spans="1:7" ht="29.25" customHeight="1">
      <c r="A54" s="70" t="s">
        <v>65</v>
      </c>
      <c r="B54" s="71"/>
      <c r="C54" s="71"/>
      <c r="D54" s="71"/>
      <c r="E54" s="20"/>
      <c r="F54" s="20"/>
      <c r="G54" s="21">
        <f>SUM(G23:G53)</f>
        <v>0</v>
      </c>
    </row>
    <row r="55" spans="1:7" ht="15.75">
      <c r="A55" s="26"/>
      <c r="B55" s="45" t="s">
        <v>66</v>
      </c>
      <c r="C55" s="43"/>
      <c r="D55" s="47"/>
      <c r="E55" s="49"/>
      <c r="F55" s="49"/>
      <c r="G55" s="50"/>
    </row>
    <row r="56" spans="1:7" ht="15.75">
      <c r="A56" s="19">
        <v>2</v>
      </c>
      <c r="B56" s="45" t="s">
        <v>67</v>
      </c>
      <c r="C56" s="43"/>
      <c r="D56" s="47"/>
      <c r="E56" s="49"/>
      <c r="F56" s="49"/>
      <c r="G56" s="50"/>
    </row>
    <row r="57" spans="1:7">
      <c r="A57" s="26">
        <v>2.1</v>
      </c>
      <c r="B57" s="23" t="s">
        <v>68</v>
      </c>
      <c r="C57" s="43"/>
      <c r="D57" s="47"/>
      <c r="E57" s="49"/>
      <c r="F57" s="49"/>
      <c r="G57" s="50"/>
    </row>
    <row r="58" spans="1:7">
      <c r="A58" s="25" t="s">
        <v>69</v>
      </c>
      <c r="B58" s="44" t="s">
        <v>70</v>
      </c>
      <c r="C58" s="43"/>
      <c r="D58" s="47"/>
      <c r="E58" s="49"/>
      <c r="F58" s="49"/>
      <c r="G58" s="50"/>
    </row>
    <row r="59" spans="1:7">
      <c r="A59" s="25" t="s">
        <v>71</v>
      </c>
      <c r="B59" s="44" t="s">
        <v>72</v>
      </c>
      <c r="C59" s="43"/>
      <c r="D59" s="47"/>
      <c r="E59" s="49"/>
      <c r="F59" s="49"/>
      <c r="G59" s="50"/>
    </row>
    <row r="60" spans="1:7">
      <c r="A60" s="25" t="s">
        <v>73</v>
      </c>
      <c r="B60" s="44" t="s">
        <v>74</v>
      </c>
      <c r="C60" s="43"/>
      <c r="D60" s="47"/>
      <c r="E60" s="49"/>
      <c r="F60" s="49"/>
      <c r="G60" s="50"/>
    </row>
    <row r="61" spans="1:7" ht="24">
      <c r="A61" s="26">
        <v>2.2000000000000002</v>
      </c>
      <c r="B61" s="62" t="s">
        <v>75</v>
      </c>
      <c r="C61" s="60" t="s">
        <v>76</v>
      </c>
      <c r="D61" s="61">
        <v>2717</v>
      </c>
      <c r="E61" s="58"/>
      <c r="F61" s="58"/>
      <c r="G61" s="59">
        <f>D61*(E61+F61)</f>
        <v>0</v>
      </c>
    </row>
    <row r="62" spans="1:7" ht="29.25" customHeight="1">
      <c r="A62" s="72" t="s">
        <v>77</v>
      </c>
      <c r="B62" s="73"/>
      <c r="C62" s="73"/>
      <c r="D62" s="73"/>
      <c r="E62" s="20"/>
      <c r="F62" s="20"/>
      <c r="G62" s="21">
        <f>SUM(G61:G61)</f>
        <v>0</v>
      </c>
    </row>
    <row r="63" spans="1:7">
      <c r="A63" s="19"/>
      <c r="C63" s="43"/>
      <c r="D63" s="47"/>
      <c r="E63" s="49"/>
      <c r="F63" s="49"/>
      <c r="G63" s="50"/>
    </row>
    <row r="64" spans="1:7" ht="15.75">
      <c r="A64" s="26"/>
      <c r="B64" s="55" t="s">
        <v>78</v>
      </c>
      <c r="C64" s="43"/>
      <c r="D64" s="47"/>
      <c r="E64" s="49"/>
      <c r="F64" s="49"/>
      <c r="G64" s="50"/>
    </row>
    <row r="65" spans="1:7" ht="15.75">
      <c r="A65" s="19">
        <v>3.1</v>
      </c>
      <c r="B65" s="45" t="s">
        <v>79</v>
      </c>
      <c r="C65" s="43"/>
      <c r="D65" s="47"/>
      <c r="E65" s="49"/>
      <c r="F65" s="49"/>
      <c r="G65" s="50"/>
    </row>
    <row r="66" spans="1:7" ht="20.25">
      <c r="A66" s="56" t="s">
        <v>80</v>
      </c>
      <c r="B66" s="57"/>
      <c r="C66" s="43"/>
      <c r="D66" s="47"/>
      <c r="E66" s="49"/>
      <c r="F66" s="49"/>
      <c r="G66" s="50">
        <f t="shared" ref="G66:G68" si="0">D66*(E66)</f>
        <v>0</v>
      </c>
    </row>
    <row r="67" spans="1:7" ht="20.25">
      <c r="A67" s="56" t="s">
        <v>81</v>
      </c>
      <c r="B67" s="57"/>
      <c r="C67" s="43"/>
      <c r="D67" s="47"/>
      <c r="E67" s="49"/>
      <c r="F67" s="49"/>
      <c r="G67" s="50">
        <f t="shared" si="0"/>
        <v>0</v>
      </c>
    </row>
    <row r="68" spans="1:7" ht="20.25">
      <c r="A68" s="56" t="s">
        <v>82</v>
      </c>
      <c r="B68" s="57"/>
      <c r="C68" s="43"/>
      <c r="D68" s="47"/>
      <c r="E68" s="49"/>
      <c r="F68" s="49"/>
      <c r="G68" s="50">
        <f t="shared" si="0"/>
        <v>0</v>
      </c>
    </row>
    <row r="69" spans="1:7" ht="29.25" customHeight="1">
      <c r="A69" s="72" t="s">
        <v>83</v>
      </c>
      <c r="B69" s="73"/>
      <c r="C69" s="73"/>
      <c r="D69" s="73"/>
      <c r="E69" s="20"/>
      <c r="F69" s="20"/>
      <c r="G69" s="21">
        <f>SUM(G66:G68)</f>
        <v>0</v>
      </c>
    </row>
    <row r="70" spans="1:7">
      <c r="F70" s="49"/>
    </row>
  </sheetData>
  <mergeCells count="6">
    <mergeCell ref="A1:G1"/>
    <mergeCell ref="A54:D54"/>
    <mergeCell ref="A69:D69"/>
    <mergeCell ref="A62:D62"/>
    <mergeCell ref="A2:G2"/>
    <mergeCell ref="A3:G3"/>
  </mergeCells>
  <phoneticPr fontId="2" type="noConversion"/>
  <printOptions horizontalCentered="1" gridLines="1"/>
  <pageMargins left="0.25" right="0.25" top="0.75" bottom="0.75" header="0.3" footer="0.3"/>
  <pageSetup paperSize="9" scale="70" orientation="portrait" r:id="rId1"/>
  <headerFooter alignWithMargins="0">
    <oddFooter>&amp;F&amp;RPage &amp;P</oddFooter>
  </headerFooter>
  <rowBreaks count="1" manualBreakCount="1">
    <brk id="54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eec4bc-97d1-4b96-b1d0-8845e115c937">
      <Terms xmlns="http://schemas.microsoft.com/office/infopath/2007/PartnerControls"/>
    </lcf76f155ced4ddcb4097134ff3c332f>
    <TaxCatchAll xmlns="bfb3a821-90b3-4b11-acdc-d50119879c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D73C7C2B72AB44BCCD12646BAD7423" ma:contentTypeVersion="10" ma:contentTypeDescription="Create a new document." ma:contentTypeScope="" ma:versionID="90e833b506a5e8960209ad4f4500e79d">
  <xsd:schema xmlns:xsd="http://www.w3.org/2001/XMLSchema" xmlns:xs="http://www.w3.org/2001/XMLSchema" xmlns:p="http://schemas.microsoft.com/office/2006/metadata/properties" xmlns:ns2="daeec4bc-97d1-4b96-b1d0-8845e115c937" xmlns:ns3="bfb3a821-90b3-4b11-acdc-d50119879cfb" targetNamespace="http://schemas.microsoft.com/office/2006/metadata/properties" ma:root="true" ma:fieldsID="79b900928d355d0edfecf625af1ee1d4" ns2:_="" ns3:_="">
    <xsd:import namespace="daeec4bc-97d1-4b96-b1d0-8845e115c937"/>
    <xsd:import namespace="bfb3a821-90b3-4b11-acdc-d50119879c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ec4bc-97d1-4b96-b1d0-8845e115c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3a821-90b3-4b11-acdc-d50119879c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02a8a8c-8ed8-4ec7-9ba4-44f2e0519998}" ma:internalName="TaxCatchAll" ma:showField="CatchAllData" ma:web="bfb3a821-90b3-4b11-acdc-d50119879c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6F5DC-F941-4E45-8DD2-E761909C55B8}"/>
</file>

<file path=customXml/itemProps2.xml><?xml version="1.0" encoding="utf-8"?>
<ds:datastoreItem xmlns:ds="http://schemas.openxmlformats.org/officeDocument/2006/customXml" ds:itemID="{A5B56F7B-09AE-46F2-B9FC-CA9B1D0DC61D}"/>
</file>

<file path=customXml/itemProps3.xml><?xml version="1.0" encoding="utf-8"?>
<ds:datastoreItem xmlns:ds="http://schemas.openxmlformats.org/officeDocument/2006/customXml" ds:itemID="{0E6572A7-BC57-4345-81E6-28D1B51F7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Private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 Naeem</dc:creator>
  <cp:keywords/>
  <dc:description/>
  <cp:lastModifiedBy/>
  <cp:revision/>
  <dcterms:created xsi:type="dcterms:W3CDTF">2001-09-20T18:28:09Z</dcterms:created>
  <dcterms:modified xsi:type="dcterms:W3CDTF">2024-10-24T05:48:04Z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0x0101006CD73C7C2B72AB44BCCD12646BAD7423</vt:lpwstr>
  </property>
  <property fmtid="{D5CDD505-2E9C-101B-9397-08002B2CF9AE}" pid="3" name="MediaServiceImageTags">
    <vt:lpwstr/>
  </property>
</Properties>
</file>