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gmhmv.sharepoint.com/sites/Procurement/Shared Documents/ProcurementData/Tenders/RFPand RFQ/2023/W-23 MOT Bio-Cladding/"/>
    </mc:Choice>
  </mc:AlternateContent>
  <xr:revisionPtr revIDLastSave="0" documentId="8_{F69F985D-DBF4-43F3-B399-FFD6D8E94DC2}" xr6:coauthVersionLast="47" xr6:coauthVersionMax="47" xr10:uidLastSave="{00000000-0000-0000-0000-000000000000}"/>
  <bookViews>
    <workbookView xWindow="-98" yWindow="-98" windowWidth="21795" windowHeight="13875" activeTab="2" xr2:uid="{00000000-000D-0000-FFFF-FFFF00000000}"/>
  </bookViews>
  <sheets>
    <sheet name="COVER" sheetId="8" r:id="rId1"/>
    <sheet name="SUMMARY" sheetId="2" r:id="rId2"/>
    <sheet name="BOQ" sheetId="1" r:id="rId3"/>
  </sheets>
  <definedNames>
    <definedName name="_xlnm.Print_Area" localSheetId="1">SUMMARY!$B$2:$G$17</definedName>
    <definedName name="_xlnm.Print_Titles" localSheetId="2">BOQ!$4:$4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48" i="1" l="1"/>
  <c r="G49" i="1"/>
  <c r="G51" i="1" l="1"/>
  <c r="C11" i="2" l="1"/>
  <c r="C10" i="2"/>
  <c r="C9" i="2"/>
  <c r="C8" i="2" l="1"/>
  <c r="G57" i="1" l="1"/>
  <c r="G59" i="1" s="1"/>
  <c r="G29" i="1" l="1"/>
  <c r="G25" i="1"/>
  <c r="G41" i="1" l="1"/>
  <c r="B2" i="2"/>
  <c r="B4" i="8" s="1"/>
  <c r="I13" i="2" l="1"/>
  <c r="F10" i="2" l="1"/>
  <c r="G31" i="1"/>
  <c r="F8" i="2" s="1"/>
  <c r="F11" i="2"/>
  <c r="F9" i="2" l="1"/>
  <c r="F13" i="2" l="1"/>
  <c r="F14" i="2" l="1"/>
  <c r="F15" i="2" s="1"/>
</calcChain>
</file>

<file path=xl/sharedStrings.xml><?xml version="1.0" encoding="utf-8"?>
<sst xmlns="http://schemas.openxmlformats.org/spreadsheetml/2006/main" count="81" uniqueCount="74">
  <si>
    <t>BILLS OF QUANTITIES</t>
  </si>
  <si>
    <t xml:space="preserve"> 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</si>
  <si>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</si>
  <si>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</si>
  <si>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</si>
  <si>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</si>
  <si>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</si>
  <si>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</si>
  <si>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</si>
  <si>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</si>
  <si>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</si>
  <si>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MAIN OPERATION THEATRE PVC SHEET - CLADDING / FLOORING RENOVATION</t>
  </si>
  <si>
    <t>IGMH (FIRST FLOOR)</t>
  </si>
  <si>
    <t>Item</t>
  </si>
  <si>
    <t>Description</t>
  </si>
  <si>
    <t>Unit</t>
  </si>
  <si>
    <t>QTY</t>
  </si>
  <si>
    <t>LABOUR RATE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</si>
  <si>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</si>
  <si>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</si>
  <si>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</si>
  <si>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</si>
  <si>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</si>
  <si>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</si>
  <si>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</si>
  <si>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</si>
  <si>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</si>
  <si>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</si>
  <si>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</si>
  <si>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</si>
  <si>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</si>
  <si>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</si>
  <si>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</si>
  <si>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</si>
  <si>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</si>
  <si>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</si>
  <si>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>ft2- Square foot</t>
  </si>
  <si>
    <t>Feet</t>
  </si>
  <si>
    <t>Site Management Costs</t>
  </si>
  <si>
    <t>1.2.1</t>
  </si>
  <si>
    <t>Allow for all on and off site management cost</t>
  </si>
  <si>
    <t>including costs of foreman and assistants,</t>
  </si>
  <si>
    <t>item</t>
  </si>
  <si>
    <t>temporary services, hoardings and similar.</t>
  </si>
  <si>
    <t>Clean - up</t>
  </si>
  <si>
    <t>1.3.1</t>
  </si>
  <si>
    <t>Allow for clean - up of completed works and site</t>
  </si>
  <si>
    <t>upon completion.</t>
  </si>
  <si>
    <t>TOTAL OF BILL NO. 01 (PRELIMINARIES)</t>
  </si>
  <si>
    <t xml:space="preserve"> (CARRIED OVER TO THE GENERAL SUMMARY)</t>
  </si>
  <si>
    <t>Bill No: 02</t>
  </si>
  <si>
    <t>Silver Ions Impregnated - PVC Sheets</t>
  </si>
  <si>
    <t>General</t>
  </si>
  <si>
    <t>a) All-inclusive rate and installation.</t>
  </si>
  <si>
    <t>Silver Ions Impregnated - PVC Sheets -Clading</t>
  </si>
  <si>
    <t>ft2</t>
  </si>
  <si>
    <t>TOTAL OF BILL NO. 02 (Silver Ions Impregnated - PVC Sheets)</t>
  </si>
  <si>
    <r>
      <t xml:space="preserve">     </t>
    </r>
    <r>
      <rPr>
        <b/>
        <i/>
        <sz val="11"/>
        <rFont val="Arial"/>
        <family val="2"/>
      </rPr>
      <t xml:space="preserve"> (CARRIED OVER TO THE GENERAL SUMMARY)</t>
    </r>
  </si>
  <si>
    <t>Bill No: 03</t>
  </si>
  <si>
    <t>VINYL FLOORING</t>
  </si>
  <si>
    <t>Vinyl Flooring</t>
  </si>
  <si>
    <r>
      <rPr>
        <sz val="8"/>
        <rFont val="Arial"/>
        <family val="2"/>
      </rPr>
      <t>m</t>
    </r>
    <r>
      <rPr>
        <vertAlign val="superscript"/>
        <sz val="8"/>
        <rFont val="Arial"/>
        <family val="2"/>
      </rPr>
      <t>2</t>
    </r>
  </si>
  <si>
    <t>3.2.1</t>
  </si>
  <si>
    <t>Vinyl Flooring Welding road</t>
  </si>
  <si>
    <t xml:space="preserve">TOTAL OF BILL NO. 03 (VINYL FLOORING)   </t>
  </si>
  <si>
    <r>
      <rPr>
        <b/>
        <i/>
        <sz val="12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(CARRIED OVER TO THE GENERAL SUMMARY)</t>
    </r>
  </si>
  <si>
    <t>Bill No: 04</t>
  </si>
  <si>
    <t>ADDITIONS</t>
  </si>
  <si>
    <t>All Additional Works</t>
  </si>
  <si>
    <t>nos</t>
  </si>
  <si>
    <t>TOTAL OF BILL NO. 04 (Additions)</t>
  </si>
  <si>
    <t>Note: All Meterials to be Approved by IGMH</t>
  </si>
  <si>
    <t>Antimicrobial PVC Sheets (White)
Special 2 Part Adhesive
Welding Joints with Antimicrobial Rods
Covering Materials
2 Part Bottom H-Trim</t>
  </si>
  <si>
    <t>Anti-Bacterial Protection 
Cove Former by 5 mm 
Economical ESD protection  
Electrical resistance of R ≤108 ohms
Color Required (Blue)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</si>
</sst>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\-mmm\-yyyy"/>
    <numFmt numFmtId="166" formatCode="_(* #,##0.0_);_(* \(#,##0.0\);_(* &quot;-&quot;?_);_(@_)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3"/>
      <name val="Times New Roman"/>
      <family val="1"/>
    </font>
    <font>
      <vertAlign val="superscript"/>
      <sz val="8"/>
      <name val="Arial"/>
      <family val="2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b/>
      <sz val="8.5"/>
      <name val="Arial"/>
      <family val="2"/>
    </font>
    <font>
      <sz val="10.5"/>
      <name val="Times New Roman"/>
      <family val="1"/>
    </font>
    <font>
      <b/>
      <u/>
      <sz val="22"/>
      <name val="Times New Roman"/>
      <family val="1"/>
    </font>
    <font>
      <sz val="8"/>
      <color rgb="FF000000"/>
      <name val="Arial"/>
    </font>
    <font>
      <sz val="10"/>
      <color rgb="FF000000"/>
      <name val="Arial"/>
      <charset val="1"/>
    </font>
    <font>
      <b/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" fillId="0" borderId="0"/>
  </cellStyleXfs>
  <cellXfs count="118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/>
    </xf>
    <xf numFmtId="0" fontId="10" fillId="0" borderId="0" xfId="0" applyFont="1"/>
    <xf numFmtId="0" fontId="14" fillId="2" borderId="13" xfId="0" applyFont="1" applyFill="1" applyBorder="1" applyAlignment="1">
      <alignment horizontal="center" vertical="center"/>
    </xf>
    <xf numFmtId="43" fontId="14" fillId="2" borderId="13" xfId="1" applyFont="1" applyFill="1" applyBorder="1" applyAlignment="1">
      <alignment horizontal="center" vertical="center"/>
    </xf>
    <xf numFmtId="0" fontId="13" fillId="0" borderId="0" xfId="0" applyFont="1"/>
    <xf numFmtId="43" fontId="10" fillId="0" borderId="0" xfId="1" applyFont="1"/>
    <xf numFmtId="0" fontId="17" fillId="2" borderId="20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4" fillId="0" borderId="21" xfId="0" applyFont="1" applyBorder="1"/>
    <xf numFmtId="43" fontId="4" fillId="0" borderId="0" xfId="1" applyFont="1" applyBorder="1"/>
    <xf numFmtId="0" fontId="6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43" fontId="9" fillId="2" borderId="13" xfId="1" applyFont="1" applyFill="1" applyBorder="1" applyAlignment="1">
      <alignment horizontal="center" vertical="center"/>
    </xf>
    <xf numFmtId="0" fontId="21" fillId="0" borderId="16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0" fontId="22" fillId="0" borderId="22" xfId="0" applyFont="1" applyBorder="1"/>
    <xf numFmtId="0" fontId="23" fillId="2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7" xfId="0" applyFont="1" applyBorder="1"/>
    <xf numFmtId="0" fontId="24" fillId="0" borderId="23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43" fontId="1" fillId="0" borderId="18" xfId="1" applyFont="1" applyBorder="1" applyAlignment="1">
      <alignment vertical="center"/>
    </xf>
    <xf numFmtId="43" fontId="8" fillId="2" borderId="14" xfId="1" applyFont="1" applyFill="1" applyBorder="1" applyAlignment="1">
      <alignment horizontal="center" vertical="center" wrapText="1"/>
    </xf>
    <xf numFmtId="43" fontId="17" fillId="2" borderId="13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3" fontId="8" fillId="0" borderId="0" xfId="1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28" fillId="2" borderId="13" xfId="1" applyFont="1" applyFill="1" applyBorder="1" applyAlignment="1">
      <alignment horizontal="center" vertical="center" wrapText="1"/>
    </xf>
    <xf numFmtId="43" fontId="1" fillId="0" borderId="18" xfId="1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43" fontId="8" fillId="3" borderId="33" xfId="1" applyFont="1" applyFill="1" applyBorder="1" applyAlignment="1">
      <alignment vertical="center"/>
    </xf>
    <xf numFmtId="43" fontId="8" fillId="3" borderId="36" xfId="1" applyFont="1" applyFill="1" applyBorder="1" applyAlignment="1">
      <alignment vertical="center"/>
    </xf>
    <xf numFmtId="43" fontId="8" fillId="3" borderId="32" xfId="1" applyFont="1" applyFill="1" applyBorder="1" applyAlignment="1">
      <alignment vertical="center"/>
    </xf>
    <xf numFmtId="43" fontId="8" fillId="3" borderId="29" xfId="1" applyFont="1" applyFill="1" applyBorder="1" applyAlignment="1">
      <alignment vertical="center"/>
    </xf>
    <xf numFmtId="0" fontId="29" fillId="0" borderId="2" xfId="0" applyFont="1" applyBorder="1"/>
    <xf numFmtId="0" fontId="5" fillId="3" borderId="9" xfId="0" applyFont="1" applyFill="1" applyBorder="1"/>
    <xf numFmtId="43" fontId="4" fillId="3" borderId="7" xfId="1" applyFont="1" applyFill="1" applyBorder="1"/>
    <xf numFmtId="43" fontId="7" fillId="3" borderId="8" xfId="1" applyFont="1" applyFill="1" applyBorder="1" applyAlignment="1">
      <alignment vertical="center"/>
    </xf>
    <xf numFmtId="0" fontId="5" fillId="3" borderId="10" xfId="0" applyFont="1" applyFill="1" applyBorder="1"/>
    <xf numFmtId="43" fontId="20" fillId="3" borderId="8" xfId="1" applyFont="1" applyFill="1" applyBorder="1" applyAlignment="1">
      <alignment vertical="center"/>
    </xf>
    <xf numFmtId="0" fontId="0" fillId="4" borderId="12" xfId="0" applyFill="1" applyBorder="1"/>
    <xf numFmtId="0" fontId="25" fillId="4" borderId="25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/>
    </xf>
    <xf numFmtId="0" fontId="0" fillId="4" borderId="24" xfId="0" applyFill="1" applyBorder="1"/>
    <xf numFmtId="0" fontId="30" fillId="4" borderId="25" xfId="0" applyFont="1" applyFill="1" applyBorder="1" applyAlignment="1">
      <alignment horizontal="center" vertical="center" wrapText="1"/>
    </xf>
    <xf numFmtId="43" fontId="2" fillId="0" borderId="17" xfId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43" fontId="1" fillId="0" borderId="17" xfId="1" applyFont="1" applyBorder="1"/>
    <xf numFmtId="43" fontId="1" fillId="0" borderId="0" xfId="1" applyFont="1" applyBorder="1"/>
    <xf numFmtId="166" fontId="2" fillId="0" borderId="16" xfId="1" applyNumberFormat="1" applyFont="1" applyBorder="1" applyAlignment="1">
      <alignment horizontal="center"/>
    </xf>
    <xf numFmtId="43" fontId="1" fillId="0" borderId="16" xfId="1" applyFont="1" applyBorder="1"/>
    <xf numFmtId="43" fontId="2" fillId="0" borderId="16" xfId="1" applyFont="1" applyBorder="1" applyAlignment="1">
      <alignment horizontal="center"/>
    </xf>
    <xf numFmtId="164" fontId="1" fillId="0" borderId="0" xfId="0" applyNumberFormat="1" applyFont="1"/>
    <xf numFmtId="43" fontId="2" fillId="0" borderId="16" xfId="1" applyFont="1" applyBorder="1" applyAlignment="1">
      <alignment horizontal="center" wrapText="1"/>
    </xf>
    <xf numFmtId="43" fontId="1" fillId="0" borderId="16" xfId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31" fillId="0" borderId="16" xfId="1" applyNumberFormat="1" applyFont="1" applyBorder="1" applyAlignment="1">
      <alignment horizontal="center"/>
    </xf>
    <xf numFmtId="0" fontId="32" fillId="0" borderId="0" xfId="0" applyFont="1"/>
    <xf numFmtId="43" fontId="2" fillId="0" borderId="0" xfId="1" applyFont="1" applyAlignment="1">
      <alignment horizontal="center"/>
    </xf>
    <xf numFmtId="43" fontId="1" fillId="0" borderId="0" xfId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3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3" borderId="31" xfId="0" applyFont="1" applyFill="1" applyBorder="1" applyAlignment="1">
      <alignment horizontal="center" wrapText="1"/>
    </xf>
    <xf numFmtId="0" fontId="12" fillId="3" borderId="32" xfId="0" applyFont="1" applyFill="1" applyBorder="1" applyAlignment="1">
      <alignment horizontal="center" wrapText="1"/>
    </xf>
    <xf numFmtId="0" fontId="15" fillId="3" borderId="30" xfId="0" applyFont="1" applyFill="1" applyBorder="1" applyAlignment="1">
      <alignment horizontal="center" wrapText="1"/>
    </xf>
    <xf numFmtId="0" fontId="12" fillId="3" borderId="33" xfId="0" applyFont="1" applyFill="1" applyBorder="1" applyAlignment="1">
      <alignment horizontal="center" wrapText="1"/>
    </xf>
    <xf numFmtId="43" fontId="12" fillId="3" borderId="34" xfId="1" applyFont="1" applyFill="1" applyBorder="1" applyAlignment="1">
      <alignment horizontal="center" vertical="center"/>
    </xf>
    <xf numFmtId="43" fontId="12" fillId="3" borderId="35" xfId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5" fillId="3" borderId="37" xfId="0" applyFont="1" applyFill="1" applyBorder="1" applyAlignment="1">
      <alignment horizontal="center" wrapText="1"/>
    </xf>
    <xf numFmtId="0" fontId="15" fillId="3" borderId="29" xfId="0" applyFont="1" applyFill="1" applyBorder="1" applyAlignment="1">
      <alignment horizontal="center" wrapText="1"/>
    </xf>
    <xf numFmtId="0" fontId="15" fillId="3" borderId="38" xfId="0" applyFont="1" applyFill="1" applyBorder="1" applyAlignment="1">
      <alignment horizontal="center" wrapText="1"/>
    </xf>
    <xf numFmtId="43" fontId="12" fillId="3" borderId="34" xfId="1" applyFont="1" applyFill="1" applyBorder="1" applyAlignment="1">
      <alignment horizontal="center" vertical="center" wrapText="1"/>
    </xf>
    <xf numFmtId="43" fontId="12" fillId="3" borderId="35" xfId="1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wrapText="1"/>
    </xf>
    <xf numFmtId="0" fontId="15" fillId="3" borderId="36" xfId="0" applyFont="1" applyFill="1" applyBorder="1" applyAlignment="1">
      <alignment horizontal="center" wrapText="1"/>
    </xf>
    <xf numFmtId="0" fontId="15" fillId="3" borderId="40" xfId="0" applyFont="1" applyFill="1" applyBorder="1" applyAlignment="1">
      <alignment horizontal="center" wrapText="1"/>
    </xf>
    <xf numFmtId="14" fontId="1" fillId="0" borderId="0" xfId="0" applyNumberFormat="1" applyFont="1"/>
    <xf numFmtId="0" fontId="32" fillId="0" borderId="0" xfId="0" applyFont="1" applyAlignment="1">
      <alignment wrapText="1"/>
    </xf>
    <xf numFmtId="0" fontId="19" fillId="0" borderId="3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" fillId="0" borderId="0" xfId="4" applyFont="1" applyBorder="1" applyAlignment="1">
      <alignment vertical="top" wrapText="1"/>
    </xf>
    <xf numFmtId="43" fontId="2" fillId="0" borderId="33" xfId="1" applyFont="1" applyBorder="1" applyAlignment="1">
      <alignment horizontal="center"/>
    </xf>
    <xf numFmtId="0" fontId="21" fillId="0" borderId="32" xfId="1" applyNumberFormat="1" applyFont="1" applyBorder="1" applyAlignment="1">
      <alignment horizontal="center"/>
    </xf>
    <xf numFmtId="0" fontId="1" fillId="0" borderId="33" xfId="1" applyNumberFormat="1" applyFont="1" applyBorder="1" applyAlignment="1">
      <alignment horizontal="center"/>
    </xf>
    <xf numFmtId="0" fontId="1" fillId="0" borderId="32" xfId="1" applyNumberFormat="1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5"/>
  <sheetViews>
    <sheetView workbookViewId="0">
      <selection activeCell="C33" sqref="C33"/>
    </sheetView>
  </sheetViews>
  <sheetFormatPr defaultRowHeight="12.75" x14ac:dyDescent="0.35"/>
  <cols>
    <col min="1" max="1" width="2.3984375" customWidth="1"/>
    <col min="2" max="2" width="74.265625" customWidth="1"/>
  </cols>
  <sheetData>
    <row r="2" spans="2:2" ht="129" customHeight="1" thickBot="1" x14ac:dyDescent="0.4"/>
    <row r="3" spans="2:2" x14ac:dyDescent="0.35">
      <c r="B3" s="59"/>
    </row>
    <row r="4" spans="2:2" ht="84" customHeight="1" x14ac:dyDescent="0.35">
      <c r="B4" s="63" t="str">
        <f>SUMMARY!B2</f>
        <v>MAIN OPERATION THEATRE PVC SHEET - CLADDING / FLOORING RENOVATION</v>
      </c>
    </row>
    <row r="5" spans="2:2" ht="35.25" customHeight="1" x14ac:dyDescent="0.35">
      <c r="B5" s="60"/>
    </row>
    <row r="6" spans="2:2" ht="19.899999999999999" x14ac:dyDescent="0.35">
      <c r="B6" s="61" t="s">
        <v>0</v>
      </c>
    </row>
    <row r="7" spans="2:2" ht="13.15" thickBot="1" x14ac:dyDescent="0.4">
      <c r="B7" s="62"/>
    </row>
    <row r="25" spans="2:2" x14ac:dyDescent="0.35">
      <c r="B25" t="s">
        <v>1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L18"/>
  <sheetViews>
    <sheetView topLeftCell="B1" zoomScale="160" zoomScaleNormal="160" workbookViewId="0">
      <selection activeCell="B2" sqref="B2:F2"/>
    </sheetView>
  </sheetViews>
  <sheetFormatPr defaultColWidth="9.1328125" defaultRowHeight="13.15" x14ac:dyDescent="0.4"/>
  <cols>
    <col min="1" max="1" width="0.73046875" style="1" customWidth="1"/>
    <col min="2" max="2" width="5" style="1" customWidth="1"/>
    <col min="3" max="3" width="63.1328125" style="1" customWidth="1"/>
    <col min="4" max="4" width="21.265625" style="1" hidden="1" customWidth="1"/>
    <col min="5" max="5" width="15.86328125" style="1" hidden="1" customWidth="1"/>
    <col min="6" max="6" width="17.73046875" style="2" customWidth="1"/>
    <col min="7" max="7" width="0.73046875" style="1" customWidth="1"/>
    <col min="8" max="9" width="12.86328125" style="2" hidden="1" customWidth="1"/>
    <col min="10" max="10" width="12.86328125" style="2" bestFit="1" customWidth="1"/>
    <col min="11" max="16384" width="9.1328125" style="1"/>
  </cols>
  <sheetData>
    <row r="1" spans="2:12" ht="13.5" thickBot="1" x14ac:dyDescent="0.45"/>
    <row r="2" spans="2:12" ht="32.25" customHeight="1" x14ac:dyDescent="0.4">
      <c r="B2" s="81" t="str">
        <f>BOQ!A1</f>
        <v>MAIN OPERATION THEATRE PVC SHEET - CLADDING / FLOORING RENOVATION</v>
      </c>
      <c r="C2" s="82"/>
      <c r="D2" s="82"/>
      <c r="E2" s="82"/>
      <c r="F2" s="82"/>
      <c r="G2" s="21"/>
    </row>
    <row r="3" spans="2:12" ht="17.25" x14ac:dyDescent="0.45">
      <c r="B3" s="79"/>
      <c r="C3" s="80"/>
      <c r="D3" s="80"/>
      <c r="E3" s="80"/>
      <c r="F3" s="80"/>
      <c r="G3" s="6"/>
    </row>
    <row r="4" spans="2:12" ht="17.25" x14ac:dyDescent="0.45">
      <c r="B4" s="79" t="s">
        <v>2</v>
      </c>
      <c r="C4" s="80"/>
      <c r="D4" s="80"/>
      <c r="E4" s="80"/>
      <c r="F4" s="80"/>
      <c r="G4" s="6"/>
    </row>
    <row r="5" spans="2:12" x14ac:dyDescent="0.4">
      <c r="B5" s="5"/>
      <c r="F5" s="22"/>
      <c r="G5" s="6"/>
    </row>
    <row r="6" spans="2:12" ht="13.5" thickBot="1" x14ac:dyDescent="0.45">
      <c r="B6" s="5"/>
      <c r="F6" s="22"/>
      <c r="G6" s="6"/>
    </row>
    <row r="7" spans="2:12" ht="24.75" customHeight="1" x14ac:dyDescent="0.4">
      <c r="B7" s="32" t="s">
        <v>3</v>
      </c>
      <c r="C7" s="9" t="s">
        <v>4</v>
      </c>
      <c r="D7" s="10" t="s">
        <v>5</v>
      </c>
      <c r="E7" s="10" t="s">
        <v>6</v>
      </c>
      <c r="F7" s="10" t="s">
        <v>7</v>
      </c>
      <c r="G7" s="6"/>
    </row>
    <row r="8" spans="2:12" ht="13.5" x14ac:dyDescent="0.4">
      <c r="B8" s="33">
        <v>1</v>
      </c>
      <c r="C8" s="53" t="str">
        <f>BOQ!A31</f>
        <v>TOTAL OF BILL NO. 01 (PRELIMINARIES)</v>
      </c>
      <c r="D8" s="4"/>
      <c r="E8" s="11">
        <v>43033</v>
      </c>
      <c r="F8" s="4">
        <f>BOQ!G31</f>
        <v>0</v>
      </c>
      <c r="G8" s="23"/>
    </row>
    <row r="9" spans="2:12" ht="13.5" x14ac:dyDescent="0.4">
      <c r="B9" s="33">
        <v>2</v>
      </c>
      <c r="C9" s="53" t="str">
        <f>BOQ!A41</f>
        <v>TOTAL OF BILL NO. 02 (Silver Ions Impregnated - PVC Sheets)</v>
      </c>
      <c r="D9" s="4"/>
      <c r="E9" s="11"/>
      <c r="F9" s="4">
        <f>BOQ!G41</f>
        <v>0</v>
      </c>
      <c r="G9" s="6"/>
    </row>
    <row r="10" spans="2:12" ht="13.5" x14ac:dyDescent="0.4">
      <c r="B10" s="33">
        <v>3</v>
      </c>
      <c r="C10" s="53" t="str">
        <f>BOQ!A51</f>
        <v xml:space="preserve">TOTAL OF BILL NO. 03 (VINYL FLOORING)   </v>
      </c>
      <c r="D10" s="4"/>
      <c r="E10" s="11"/>
      <c r="F10" s="4">
        <f>BOQ!G51</f>
        <v>0</v>
      </c>
      <c r="G10" s="6"/>
    </row>
    <row r="11" spans="2:12" ht="13.5" x14ac:dyDescent="0.4">
      <c r="B11" s="33">
        <v>4</v>
      </c>
      <c r="C11" s="53" t="str">
        <f>BOQ!A59</f>
        <v>TOTAL OF BILL NO. 04 (Additions)</v>
      </c>
      <c r="D11" s="4"/>
      <c r="E11" s="11"/>
      <c r="F11" s="4">
        <f>BOQ!G59</f>
        <v>0</v>
      </c>
      <c r="G11" s="6"/>
      <c r="L11" s="1" t="s">
        <v>1</v>
      </c>
    </row>
    <row r="12" spans="2:12" ht="13.9" thickBot="1" x14ac:dyDescent="0.45">
      <c r="B12" s="34"/>
      <c r="C12" s="53"/>
      <c r="D12" s="4"/>
      <c r="E12" s="11"/>
      <c r="F12" s="4"/>
      <c r="G12" s="6"/>
    </row>
    <row r="13" spans="2:12" ht="15.75" thickTop="1" thickBot="1" x14ac:dyDescent="0.45">
      <c r="B13" s="35"/>
      <c r="C13" s="54" t="s">
        <v>8</v>
      </c>
      <c r="D13" s="55"/>
      <c r="E13" s="55"/>
      <c r="F13" s="56">
        <f>SUM(F8:F12)</f>
        <v>0</v>
      </c>
      <c r="G13" s="6"/>
      <c r="H13" s="2">
        <v>2276308.5</v>
      </c>
      <c r="I13" s="2">
        <f>H13*10/100</f>
        <v>227630.85</v>
      </c>
    </row>
    <row r="14" spans="2:12" ht="17.25" customHeight="1" thickTop="1" thickBot="1" x14ac:dyDescent="0.45">
      <c r="B14" s="36"/>
      <c r="C14" s="54" t="s">
        <v>9</v>
      </c>
      <c r="D14" s="57"/>
      <c r="E14" s="57"/>
      <c r="F14" s="56">
        <f>F13*8/100</f>
        <v>0</v>
      </c>
      <c r="G14" s="24"/>
    </row>
    <row r="15" spans="2:12" ht="17.25" customHeight="1" thickTop="1" thickBot="1" x14ac:dyDescent="0.45">
      <c r="B15" s="36"/>
      <c r="C15" s="54" t="s">
        <v>10</v>
      </c>
      <c r="D15" s="57"/>
      <c r="E15" s="57"/>
      <c r="F15" s="58">
        <f>SUM(F13:F14)</f>
        <v>0</v>
      </c>
      <c r="G15" s="24"/>
    </row>
    <row r="16" spans="2:12" ht="6.75" customHeight="1" thickTop="1" thickBot="1" x14ac:dyDescent="0.45">
      <c r="B16" s="31"/>
      <c r="C16" s="7"/>
      <c r="D16" s="7"/>
      <c r="E16" s="7"/>
      <c r="F16" s="25"/>
      <c r="G16" s="8"/>
    </row>
    <row r="18" spans="7:7" x14ac:dyDescent="0.4">
      <c r="G18" s="3"/>
    </row>
  </sheetData>
  <mergeCells count="3">
    <mergeCell ref="B4:F4"/>
    <mergeCell ref="B2:F2"/>
    <mergeCell ref="B3:F3"/>
  </mergeCells>
  <phoneticPr fontId="2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57"/>
  </sheetPr>
  <dimension ref="A1:M121"/>
  <sheetViews>
    <sheetView showGridLines="0" tabSelected="1" zoomScale="130" zoomScaleNormal="130" zoomScaleSheetLayoutView="175" workbookViewId="0">
      <pane ySplit="4" topLeftCell="A35" activePane="bottomLeft" state="frozen"/>
      <selection pane="bottomLeft" activeCell="I36" sqref="I36"/>
    </sheetView>
  </sheetViews>
  <sheetFormatPr defaultColWidth="9.1328125" defaultRowHeight="12.75" x14ac:dyDescent="0.35"/>
  <cols>
    <col min="1" max="1" width="4.73046875" style="12" customWidth="1"/>
    <col min="2" max="2" width="48.73046875" style="12" customWidth="1"/>
    <col min="3" max="3" width="5.86328125" style="30" customWidth="1"/>
    <col min="4" max="4" width="6.59765625" style="16" customWidth="1"/>
    <col min="5" max="5" width="9.265625" style="16" customWidth="1"/>
    <col min="6" max="6" width="8" style="16" customWidth="1"/>
    <col min="7" max="7" width="16.265625" style="16" customWidth="1"/>
    <col min="8" max="8" width="2.3984375" style="12" customWidth="1"/>
    <col min="9" max="9" width="11.3984375" style="12" customWidth="1"/>
    <col min="10" max="10" width="11.265625" style="12" bestFit="1" customWidth="1"/>
    <col min="11" max="13" width="9.1328125" style="12" customWidth="1"/>
    <col min="14" max="16384" width="9.1328125" style="12"/>
  </cols>
  <sheetData>
    <row r="1" spans="1:7" ht="21" customHeight="1" thickBot="1" x14ac:dyDescent="0.45">
      <c r="A1" s="89" t="s">
        <v>11</v>
      </c>
      <c r="B1" s="90"/>
      <c r="C1" s="90"/>
      <c r="D1" s="90"/>
      <c r="E1" s="90"/>
      <c r="F1" s="90"/>
      <c r="G1" s="91"/>
    </row>
    <row r="2" spans="1:7" ht="15.4" thickBot="1" x14ac:dyDescent="0.45">
      <c r="A2" s="83" t="s">
        <v>12</v>
      </c>
      <c r="B2" s="84"/>
      <c r="C2" s="84"/>
      <c r="D2" s="84"/>
      <c r="E2" s="84"/>
      <c r="F2" s="84"/>
      <c r="G2" s="85"/>
    </row>
    <row r="3" spans="1:7" ht="2.25" customHeight="1" thickBot="1" x14ac:dyDescent="0.45">
      <c r="A3" s="86"/>
      <c r="B3" s="87"/>
      <c r="C3" s="87"/>
      <c r="D3" s="87"/>
      <c r="E3" s="87"/>
      <c r="F3" s="87"/>
      <c r="G3" s="88"/>
    </row>
    <row r="4" spans="1:7" ht="27.75" customHeight="1" thickBot="1" x14ac:dyDescent="0.4">
      <c r="A4" s="17" t="s">
        <v>13</v>
      </c>
      <c r="B4" s="13" t="s">
        <v>14</v>
      </c>
      <c r="C4" s="28" t="s">
        <v>15</v>
      </c>
      <c r="D4" s="14" t="s">
        <v>16</v>
      </c>
      <c r="E4" s="41" t="s">
        <v>17</v>
      </c>
      <c r="F4" s="45" t="s">
        <v>18</v>
      </c>
      <c r="G4" s="40" t="s">
        <v>19</v>
      </c>
    </row>
    <row r="5" spans="1:7" ht="15" x14ac:dyDescent="0.4">
      <c r="A5" s="18">
        <v>1</v>
      </c>
      <c r="B5" s="26" t="s">
        <v>20</v>
      </c>
      <c r="C5" s="64"/>
      <c r="D5" s="65"/>
      <c r="E5" s="66"/>
      <c r="F5" s="67"/>
      <c r="G5" s="46"/>
    </row>
    <row r="6" spans="1:7" ht="15" x14ac:dyDescent="0.4">
      <c r="A6" s="18"/>
      <c r="B6" s="26" t="s">
        <v>21</v>
      </c>
      <c r="C6" s="68"/>
      <c r="D6" s="65"/>
      <c r="E6" s="69"/>
      <c r="F6" s="67"/>
      <c r="G6" s="46"/>
    </row>
    <row r="7" spans="1:7" x14ac:dyDescent="0.35">
      <c r="A7" s="18"/>
      <c r="B7" s="37"/>
      <c r="C7" s="68"/>
      <c r="D7" s="65"/>
      <c r="E7" s="69"/>
      <c r="F7" s="67"/>
      <c r="G7" s="46"/>
    </row>
    <row r="8" spans="1:7" x14ac:dyDescent="0.35">
      <c r="A8" s="18">
        <v>1.1000000000000001</v>
      </c>
      <c r="B8" s="37" t="s">
        <v>22</v>
      </c>
      <c r="C8" s="68"/>
      <c r="D8" s="65"/>
      <c r="E8" s="69"/>
      <c r="F8" s="67"/>
      <c r="G8" s="46"/>
    </row>
    <row r="9" spans="1:7" x14ac:dyDescent="0.35">
      <c r="A9" s="18" t="s">
        <v>23</v>
      </c>
      <c r="B9" s="37" t="s">
        <v>24</v>
      </c>
      <c r="C9" s="68"/>
      <c r="D9" s="65"/>
      <c r="E9" s="69"/>
      <c r="F9" s="67"/>
      <c r="G9" s="46"/>
    </row>
    <row r="10" spans="1:7" x14ac:dyDescent="0.35">
      <c r="A10" s="18"/>
      <c r="B10" s="37" t="s">
        <v>25</v>
      </c>
      <c r="C10" s="68"/>
      <c r="D10" s="65"/>
      <c r="E10" s="69"/>
      <c r="F10" s="67"/>
      <c r="G10" s="46"/>
    </row>
    <row r="11" spans="1:7" x14ac:dyDescent="0.35">
      <c r="A11" s="18"/>
      <c r="B11" s="37" t="s">
        <v>26</v>
      </c>
      <c r="C11" s="68"/>
      <c r="D11" s="65"/>
      <c r="E11" s="69"/>
      <c r="F11" s="67"/>
      <c r="G11" s="46"/>
    </row>
    <row r="12" spans="1:7" x14ac:dyDescent="0.35">
      <c r="A12" s="18"/>
      <c r="B12" s="37" t="s">
        <v>27</v>
      </c>
      <c r="C12" s="68"/>
      <c r="D12" s="65"/>
      <c r="E12" s="69"/>
      <c r="F12" s="67"/>
      <c r="G12" s="46"/>
    </row>
    <row r="13" spans="1:7" x14ac:dyDescent="0.35">
      <c r="A13" s="18"/>
      <c r="B13" s="37" t="s">
        <v>28</v>
      </c>
      <c r="C13" s="68"/>
      <c r="D13" s="65"/>
      <c r="E13" s="69"/>
      <c r="F13" s="67"/>
      <c r="G13" s="46"/>
    </row>
    <row r="14" spans="1:7" x14ac:dyDescent="0.35">
      <c r="A14" s="18"/>
      <c r="B14" s="37" t="s">
        <v>29</v>
      </c>
      <c r="C14" s="68"/>
      <c r="D14" s="65"/>
      <c r="E14" s="69"/>
      <c r="F14" s="67"/>
      <c r="G14" s="46"/>
    </row>
    <row r="15" spans="1:7" x14ac:dyDescent="0.35">
      <c r="A15" s="18"/>
      <c r="B15" s="37" t="s">
        <v>30</v>
      </c>
      <c r="C15" s="68"/>
      <c r="D15" s="65"/>
      <c r="E15" s="69"/>
      <c r="F15" s="67"/>
      <c r="G15" s="46"/>
    </row>
    <row r="16" spans="1:7" x14ac:dyDescent="0.35">
      <c r="A16" s="18"/>
      <c r="B16" s="37" t="s">
        <v>31</v>
      </c>
      <c r="C16" s="68"/>
      <c r="D16" s="65"/>
      <c r="E16" s="69"/>
      <c r="F16" s="67"/>
      <c r="G16" s="46"/>
    </row>
    <row r="17" spans="1:13" x14ac:dyDescent="0.35">
      <c r="A17" s="18"/>
      <c r="B17" s="37" t="s">
        <v>32</v>
      </c>
      <c r="C17" s="68"/>
      <c r="D17" s="65"/>
      <c r="E17" s="69"/>
      <c r="F17" s="67"/>
      <c r="G17" s="46"/>
      <c r="H17" s="37"/>
      <c r="I17" s="37"/>
      <c r="J17" s="37"/>
      <c r="K17" s="37"/>
      <c r="L17" s="37"/>
      <c r="M17" s="37"/>
    </row>
    <row r="18" spans="1:13" x14ac:dyDescent="0.35">
      <c r="A18" s="18"/>
      <c r="B18" s="37" t="s">
        <v>33</v>
      </c>
      <c r="C18" s="68"/>
      <c r="D18" s="65"/>
      <c r="E18" s="69"/>
      <c r="F18" s="67"/>
      <c r="G18" s="46"/>
      <c r="H18" s="37"/>
      <c r="I18" s="37"/>
      <c r="J18" s="37"/>
      <c r="K18" s="37"/>
      <c r="L18" s="37"/>
      <c r="M18" s="37"/>
    </row>
    <row r="19" spans="1:13" x14ac:dyDescent="0.35">
      <c r="A19" s="18"/>
      <c r="B19" s="37" t="s">
        <v>34</v>
      </c>
      <c r="C19" s="70"/>
      <c r="D19" s="65"/>
      <c r="E19" s="69"/>
      <c r="F19" s="67"/>
      <c r="G19" s="46"/>
      <c r="H19" s="37"/>
      <c r="I19" s="37"/>
      <c r="J19" s="37"/>
      <c r="K19" s="37"/>
      <c r="L19" s="37"/>
      <c r="M19" s="37"/>
    </row>
    <row r="20" spans="1:13" x14ac:dyDescent="0.35">
      <c r="A20" s="18"/>
      <c r="B20" s="37" t="s">
        <v>35</v>
      </c>
      <c r="C20" s="70"/>
      <c r="D20" s="65"/>
      <c r="E20" s="69"/>
      <c r="F20" s="67"/>
      <c r="G20" s="46"/>
      <c r="H20" s="37"/>
      <c r="I20" s="37"/>
      <c r="J20" s="37"/>
      <c r="K20" s="37"/>
      <c r="L20" s="37"/>
      <c r="M20" s="37"/>
    </row>
    <row r="21" spans="1:13" x14ac:dyDescent="0.35">
      <c r="A21" s="18"/>
      <c r="B21" s="37" t="s">
        <v>36</v>
      </c>
      <c r="C21" s="70"/>
      <c r="D21" s="65"/>
      <c r="E21" s="69"/>
      <c r="F21" s="67"/>
      <c r="G21" s="46"/>
      <c r="H21" s="37"/>
      <c r="I21" s="37"/>
      <c r="J21" s="37"/>
      <c r="K21" s="37"/>
      <c r="L21" s="37"/>
      <c r="M21" s="37"/>
    </row>
    <row r="22" spans="1:13" x14ac:dyDescent="0.35">
      <c r="A22" s="18"/>
      <c r="B22" s="37" t="s">
        <v>37</v>
      </c>
      <c r="C22" s="70"/>
      <c r="D22" s="65"/>
      <c r="E22" s="69"/>
      <c r="F22" s="67"/>
      <c r="G22" s="46"/>
      <c r="H22" s="37"/>
      <c r="I22" s="37"/>
      <c r="J22" s="37"/>
      <c r="K22" s="37"/>
      <c r="L22" s="37"/>
      <c r="M22" s="37"/>
    </row>
    <row r="23" spans="1:13" ht="15" x14ac:dyDescent="0.4">
      <c r="A23" s="18">
        <v>1.2</v>
      </c>
      <c r="B23" s="26" t="s">
        <v>38</v>
      </c>
      <c r="C23" s="70"/>
      <c r="D23" s="65"/>
      <c r="E23" s="69"/>
      <c r="F23" s="67"/>
      <c r="G23" s="46"/>
      <c r="H23" s="37"/>
      <c r="I23" s="37"/>
      <c r="J23" s="37"/>
      <c r="K23" s="37"/>
      <c r="L23" s="37"/>
      <c r="M23" s="37"/>
    </row>
    <row r="24" spans="1:13" x14ac:dyDescent="0.35">
      <c r="A24" s="18" t="s">
        <v>39</v>
      </c>
      <c r="B24" s="37" t="s">
        <v>40</v>
      </c>
      <c r="C24" s="70"/>
      <c r="D24" s="65"/>
      <c r="E24" s="69"/>
      <c r="F24" s="67"/>
      <c r="G24" s="46"/>
      <c r="H24" s="37"/>
      <c r="I24" s="37"/>
      <c r="J24" s="37"/>
      <c r="K24" s="37"/>
      <c r="L24" s="37"/>
      <c r="M24" s="37"/>
    </row>
    <row r="25" spans="1:13" x14ac:dyDescent="0.35">
      <c r="A25" s="18"/>
      <c r="B25" s="37" t="s">
        <v>41</v>
      </c>
      <c r="C25" s="70" t="s">
        <v>42</v>
      </c>
      <c r="D25" s="65">
        <v>1</v>
      </c>
      <c r="E25" s="69"/>
      <c r="F25" s="67"/>
      <c r="G25" s="46">
        <f>D25*(E25+F25)</f>
        <v>0</v>
      </c>
      <c r="H25" s="37"/>
      <c r="I25" s="37"/>
      <c r="J25" s="37"/>
      <c r="K25" s="37"/>
      <c r="L25" s="37"/>
      <c r="M25" s="37"/>
    </row>
    <row r="26" spans="1:13" x14ac:dyDescent="0.35">
      <c r="A26" s="18"/>
      <c r="B26" s="37" t="s">
        <v>43</v>
      </c>
      <c r="C26" s="70"/>
      <c r="D26" s="65"/>
      <c r="E26" s="69"/>
      <c r="F26" s="67"/>
      <c r="G26" s="46"/>
      <c r="H26" s="37"/>
      <c r="I26" s="37"/>
      <c r="J26" s="71"/>
      <c r="K26" s="37"/>
      <c r="L26" s="37"/>
      <c r="M26" s="37"/>
    </row>
    <row r="27" spans="1:13" ht="15" x14ac:dyDescent="0.4">
      <c r="A27" s="18">
        <v>1.3</v>
      </c>
      <c r="B27" s="26" t="s">
        <v>44</v>
      </c>
      <c r="C27" s="70"/>
      <c r="D27" s="65"/>
      <c r="E27" s="69"/>
      <c r="F27" s="67"/>
      <c r="G27" s="46"/>
      <c r="H27" s="37"/>
      <c r="I27" s="37"/>
      <c r="J27" s="37"/>
      <c r="K27" s="37"/>
      <c r="L27" s="37"/>
      <c r="M27" s="37"/>
    </row>
    <row r="28" spans="1:13" x14ac:dyDescent="0.35">
      <c r="A28" s="18" t="s">
        <v>45</v>
      </c>
      <c r="B28" s="37" t="s">
        <v>46</v>
      </c>
      <c r="C28" s="70"/>
      <c r="D28" s="65"/>
      <c r="E28" s="69"/>
      <c r="F28" s="67"/>
      <c r="G28" s="46"/>
      <c r="H28" s="37"/>
      <c r="I28" s="37"/>
      <c r="J28" s="37"/>
      <c r="K28" s="37"/>
      <c r="L28" s="37"/>
      <c r="M28" s="37"/>
    </row>
    <row r="29" spans="1:13" x14ac:dyDescent="0.35">
      <c r="A29" s="18"/>
      <c r="B29" s="37" t="s">
        <v>47</v>
      </c>
      <c r="C29" s="70" t="s">
        <v>42</v>
      </c>
      <c r="D29" s="65">
        <v>1</v>
      </c>
      <c r="E29" s="69"/>
      <c r="F29" s="67"/>
      <c r="G29" s="46">
        <f>D29*(E29+F29)</f>
        <v>0</v>
      </c>
      <c r="H29" s="37"/>
      <c r="I29" s="37"/>
      <c r="J29" s="37"/>
      <c r="K29" s="37"/>
      <c r="L29" s="37"/>
      <c r="M29" s="37"/>
    </row>
    <row r="30" spans="1:13" x14ac:dyDescent="0.35">
      <c r="A30" s="18"/>
      <c r="B30" s="37"/>
      <c r="C30" s="70"/>
      <c r="D30" s="65"/>
      <c r="E30" s="69"/>
      <c r="F30" s="67"/>
      <c r="G30" s="46"/>
      <c r="H30" s="37"/>
      <c r="I30" s="37"/>
      <c r="J30" s="37"/>
      <c r="K30" s="37"/>
      <c r="L30" s="37"/>
      <c r="M30" s="37"/>
    </row>
    <row r="31" spans="1:13" ht="15" customHeight="1" x14ac:dyDescent="0.4">
      <c r="A31" s="94" t="s">
        <v>48</v>
      </c>
      <c r="B31" s="95"/>
      <c r="C31" s="95"/>
      <c r="D31" s="95"/>
      <c r="E31" s="49"/>
      <c r="F31" s="50"/>
      <c r="G31" s="96">
        <f>SUM(G23:G30)</f>
        <v>0</v>
      </c>
      <c r="H31" s="37"/>
      <c r="I31" s="37"/>
      <c r="J31" s="37"/>
      <c r="K31" s="37"/>
      <c r="L31" s="37"/>
      <c r="M31" s="37"/>
    </row>
    <row r="32" spans="1:13" ht="15" customHeight="1" x14ac:dyDescent="0.4">
      <c r="A32" s="92" t="s">
        <v>49</v>
      </c>
      <c r="B32" s="93"/>
      <c r="C32" s="93"/>
      <c r="D32" s="93"/>
      <c r="E32" s="51"/>
      <c r="F32" s="52"/>
      <c r="G32" s="97"/>
      <c r="H32" s="37"/>
      <c r="I32" s="37"/>
      <c r="J32" s="37"/>
      <c r="K32" s="37"/>
      <c r="L32" s="37"/>
      <c r="M32" s="37"/>
    </row>
    <row r="33" spans="1:13" ht="15.75" customHeight="1" x14ac:dyDescent="0.4">
      <c r="A33" s="19"/>
      <c r="B33" s="27"/>
      <c r="C33" s="72"/>
      <c r="D33" s="65"/>
      <c r="E33" s="69"/>
      <c r="F33" s="67"/>
      <c r="G33" s="46"/>
      <c r="H33" s="37"/>
      <c r="I33" s="37"/>
      <c r="J33" s="37"/>
      <c r="K33" s="37"/>
      <c r="L33" s="37"/>
      <c r="M33" s="37"/>
    </row>
    <row r="34" spans="1:13" ht="15" x14ac:dyDescent="0.4">
      <c r="A34" s="20">
        <v>2.1</v>
      </c>
      <c r="B34" s="15" t="s">
        <v>50</v>
      </c>
      <c r="C34" s="70"/>
      <c r="D34" s="65"/>
      <c r="E34" s="69"/>
      <c r="F34" s="67"/>
      <c r="G34" s="46"/>
      <c r="H34" s="37"/>
      <c r="I34" s="37"/>
      <c r="J34" s="37"/>
      <c r="K34" s="37"/>
      <c r="L34" s="37"/>
      <c r="M34" s="37"/>
    </row>
    <row r="35" spans="1:13" ht="15" x14ac:dyDescent="0.4">
      <c r="A35" s="20"/>
      <c r="B35" s="15" t="s">
        <v>51</v>
      </c>
      <c r="C35" s="70"/>
      <c r="D35" s="65"/>
      <c r="E35" s="69"/>
      <c r="F35" s="67"/>
      <c r="G35" s="46"/>
      <c r="H35" s="37"/>
      <c r="I35" s="37"/>
      <c r="J35" s="37"/>
      <c r="K35" s="37"/>
      <c r="L35" s="37"/>
      <c r="M35" s="37"/>
    </row>
    <row r="36" spans="1:13" ht="15" x14ac:dyDescent="0.4">
      <c r="A36" s="20"/>
      <c r="B36" s="15" t="s">
        <v>52</v>
      </c>
      <c r="C36" s="70"/>
      <c r="D36" s="65"/>
      <c r="E36" s="69"/>
      <c r="F36" s="67"/>
      <c r="G36" s="46"/>
      <c r="H36" s="37"/>
      <c r="I36" s="37"/>
      <c r="J36" s="37"/>
      <c r="K36" s="37"/>
      <c r="L36" s="37"/>
      <c r="M36" s="37"/>
    </row>
    <row r="37" spans="1:13" x14ac:dyDescent="0.35">
      <c r="A37" s="20"/>
      <c r="B37" s="38" t="s">
        <v>53</v>
      </c>
      <c r="C37" s="70"/>
      <c r="D37" s="65"/>
      <c r="E37" s="69"/>
      <c r="F37" s="67"/>
      <c r="G37" s="46"/>
      <c r="H37" s="37"/>
      <c r="I37" s="37"/>
      <c r="J37" s="37"/>
      <c r="K37" s="37"/>
      <c r="L37" s="37"/>
      <c r="M37" s="37"/>
    </row>
    <row r="38" spans="1:13" x14ac:dyDescent="0.35">
      <c r="A38" s="20">
        <v>2.2000000000000002</v>
      </c>
      <c r="B38" s="37" t="s">
        <v>54</v>
      </c>
      <c r="C38" s="75" t="s">
        <v>55</v>
      </c>
      <c r="D38" s="65">
        <v>7290</v>
      </c>
      <c r="E38" s="69"/>
      <c r="F38" s="67"/>
      <c r="G38" s="46">
        <f>D38*(E38+F38)</f>
        <v>0</v>
      </c>
      <c r="H38" s="37"/>
      <c r="I38" s="37"/>
      <c r="J38" s="37"/>
      <c r="K38" s="37"/>
      <c r="L38" s="37"/>
      <c r="M38" s="37"/>
    </row>
    <row r="39" spans="1:13" ht="63.75" x14ac:dyDescent="0.35">
      <c r="A39" s="20"/>
      <c r="B39" s="38" t="s">
        <v>72</v>
      </c>
      <c r="C39" s="75"/>
      <c r="D39" s="65"/>
      <c r="E39" s="69"/>
      <c r="F39" s="67"/>
      <c r="G39" s="46"/>
      <c r="H39" s="37"/>
      <c r="I39" s="37"/>
      <c r="J39" s="37"/>
      <c r="K39" s="37"/>
      <c r="L39" s="37"/>
      <c r="M39" s="37"/>
    </row>
    <row r="40" spans="1:13" x14ac:dyDescent="0.35">
      <c r="A40" s="20"/>
      <c r="B40" s="37"/>
      <c r="C40" s="75"/>
      <c r="D40" s="65"/>
      <c r="E40" s="69"/>
      <c r="F40" s="67"/>
      <c r="G40" s="46"/>
      <c r="H40" s="37"/>
      <c r="I40" s="37"/>
      <c r="J40" s="37"/>
      <c r="K40" s="37"/>
      <c r="L40" s="37"/>
      <c r="M40" s="37"/>
    </row>
    <row r="41" spans="1:13" ht="15" customHeight="1" x14ac:dyDescent="0.4">
      <c r="A41" s="94" t="s">
        <v>56</v>
      </c>
      <c r="B41" s="95"/>
      <c r="C41" s="95"/>
      <c r="D41" s="95"/>
      <c r="E41" s="49"/>
      <c r="F41" s="50"/>
      <c r="G41" s="96">
        <f>SUM(G38:G38)</f>
        <v>0</v>
      </c>
      <c r="H41" s="37"/>
      <c r="I41" s="37"/>
      <c r="J41" s="37"/>
      <c r="K41" s="37"/>
      <c r="L41" s="37"/>
      <c r="M41" s="37"/>
    </row>
    <row r="42" spans="1:13" ht="15" customHeight="1" x14ac:dyDescent="0.4">
      <c r="A42" s="92" t="s">
        <v>57</v>
      </c>
      <c r="B42" s="93"/>
      <c r="C42" s="93"/>
      <c r="D42" s="93"/>
      <c r="E42" s="51"/>
      <c r="F42" s="52"/>
      <c r="G42" s="97"/>
      <c r="H42" s="37"/>
      <c r="I42" s="37"/>
      <c r="J42" s="37"/>
      <c r="K42" s="37"/>
      <c r="L42" s="37"/>
      <c r="M42" s="37"/>
    </row>
    <row r="43" spans="1:13" x14ac:dyDescent="0.35">
      <c r="A43" s="110"/>
      <c r="B43" s="37"/>
      <c r="C43" s="114"/>
      <c r="D43" s="116"/>
      <c r="E43" s="69"/>
      <c r="F43" s="67"/>
      <c r="G43" s="46"/>
      <c r="H43" s="37"/>
      <c r="I43" s="37"/>
      <c r="J43" s="37"/>
      <c r="K43" s="37"/>
      <c r="L43" s="37"/>
      <c r="M43" s="37"/>
    </row>
    <row r="44" spans="1:13" ht="15" x14ac:dyDescent="0.35">
      <c r="A44" s="112">
        <v>3.1</v>
      </c>
      <c r="B44" s="47" t="s">
        <v>58</v>
      </c>
      <c r="C44" s="70"/>
      <c r="D44" s="65"/>
      <c r="E44" s="69"/>
      <c r="F44" s="67"/>
      <c r="G44" s="46"/>
      <c r="H44" s="37"/>
      <c r="I44" s="37"/>
      <c r="J44" s="37"/>
      <c r="K44" s="37"/>
      <c r="L44" s="37"/>
      <c r="M44" s="37"/>
    </row>
    <row r="45" spans="1:13" ht="15" x14ac:dyDescent="0.35">
      <c r="A45" s="112"/>
      <c r="B45" s="47" t="s">
        <v>59</v>
      </c>
      <c r="C45" s="70"/>
      <c r="D45" s="65"/>
      <c r="E45" s="69"/>
      <c r="F45" s="67"/>
      <c r="G45" s="46"/>
      <c r="H45" s="37"/>
      <c r="I45" s="37"/>
      <c r="J45" s="37"/>
      <c r="K45" s="37"/>
      <c r="L45" s="37"/>
      <c r="M45" s="37"/>
    </row>
    <row r="46" spans="1:13" ht="15" x14ac:dyDescent="0.4">
      <c r="A46" s="112"/>
      <c r="B46" s="15" t="s">
        <v>52</v>
      </c>
      <c r="C46" s="70"/>
      <c r="D46" s="65"/>
      <c r="E46" s="69"/>
      <c r="F46" s="67"/>
      <c r="G46" s="46"/>
      <c r="H46" s="37"/>
      <c r="I46" s="37"/>
      <c r="J46" s="37"/>
      <c r="K46" s="37"/>
      <c r="L46" s="37"/>
      <c r="M46" s="37"/>
    </row>
    <row r="47" spans="1:13" x14ac:dyDescent="0.35">
      <c r="A47" s="112"/>
      <c r="B47" s="38" t="s">
        <v>53</v>
      </c>
      <c r="C47" s="70"/>
      <c r="D47" s="65"/>
      <c r="E47" s="69"/>
      <c r="F47" s="67"/>
      <c r="G47" s="46"/>
      <c r="H47" s="37"/>
      <c r="I47" s="37"/>
      <c r="J47" s="37"/>
      <c r="K47" s="37"/>
      <c r="L47" s="37"/>
      <c r="M47" s="37"/>
    </row>
    <row r="48" spans="1:13" x14ac:dyDescent="0.35">
      <c r="A48" s="112">
        <v>3.2</v>
      </c>
      <c r="B48" s="113" t="s">
        <v>60</v>
      </c>
      <c r="C48" s="29" t="s">
        <v>61</v>
      </c>
      <c r="D48" s="65">
        <v>88</v>
      </c>
      <c r="E48" s="69"/>
      <c r="F48" s="67"/>
      <c r="G48" s="46">
        <f>D48*(E48+F48)</f>
        <v>0</v>
      </c>
      <c r="H48" s="37"/>
      <c r="I48" s="37"/>
      <c r="J48" s="37"/>
      <c r="K48" s="37"/>
      <c r="L48" s="37"/>
      <c r="M48" s="37"/>
    </row>
    <row r="49" spans="1:13" x14ac:dyDescent="0.35">
      <c r="A49" s="112" t="s">
        <v>62</v>
      </c>
      <c r="B49" s="76" t="s">
        <v>63</v>
      </c>
      <c r="C49" s="29" t="s">
        <v>61</v>
      </c>
      <c r="D49" s="65">
        <v>68</v>
      </c>
      <c r="E49" s="69"/>
      <c r="F49" s="67"/>
      <c r="G49" s="46">
        <f t="shared" ref="G49" si="0">D49*(E49+F49)</f>
        <v>0</v>
      </c>
      <c r="H49" s="37"/>
      <c r="I49" s="37"/>
      <c r="J49" s="37"/>
      <c r="K49" s="37"/>
      <c r="L49" s="37"/>
      <c r="M49" s="37"/>
    </row>
    <row r="50" spans="1:13" ht="63.75" x14ac:dyDescent="0.35">
      <c r="A50" s="111"/>
      <c r="B50" s="109" t="s">
        <v>73</v>
      </c>
      <c r="C50" s="115"/>
      <c r="D50" s="117"/>
      <c r="E50" s="69"/>
      <c r="F50" s="67"/>
      <c r="G50" s="46"/>
      <c r="H50" s="37"/>
      <c r="I50" s="37"/>
      <c r="J50" s="37"/>
      <c r="K50" s="37"/>
      <c r="L50" s="37"/>
      <c r="M50" s="37"/>
    </row>
    <row r="51" spans="1:13" ht="15" customHeight="1" x14ac:dyDescent="0.35">
      <c r="A51" s="105" t="s">
        <v>64</v>
      </c>
      <c r="B51" s="106"/>
      <c r="C51" s="106"/>
      <c r="D51" s="107"/>
      <c r="E51" s="49"/>
      <c r="F51" s="50"/>
      <c r="G51" s="103">
        <f>SUM(G48:G49)</f>
        <v>0</v>
      </c>
      <c r="H51" s="37"/>
      <c r="I51" s="37"/>
      <c r="J51" s="108"/>
      <c r="K51" s="37"/>
      <c r="L51" s="37"/>
      <c r="M51" s="37"/>
    </row>
    <row r="52" spans="1:13" ht="15" customHeight="1" x14ac:dyDescent="0.35">
      <c r="A52" s="100" t="s">
        <v>65</v>
      </c>
      <c r="B52" s="101"/>
      <c r="C52" s="101"/>
      <c r="D52" s="102"/>
      <c r="E52" s="51"/>
      <c r="F52" s="52"/>
      <c r="G52" s="104"/>
      <c r="H52" s="37"/>
      <c r="I52" s="37"/>
      <c r="J52" s="108"/>
      <c r="K52" s="37"/>
      <c r="L52" s="37"/>
      <c r="M52" s="37"/>
    </row>
    <row r="53" spans="1:13" x14ac:dyDescent="0.35">
      <c r="A53" s="20"/>
      <c r="B53" s="37"/>
      <c r="C53" s="70"/>
      <c r="D53" s="65"/>
      <c r="E53" s="69"/>
      <c r="F53" s="67"/>
      <c r="G53" s="39"/>
      <c r="H53" s="37"/>
      <c r="I53" s="37"/>
      <c r="J53" s="37"/>
      <c r="K53" s="37"/>
      <c r="L53" s="37"/>
      <c r="M53" s="37"/>
    </row>
    <row r="54" spans="1:13" ht="15" x14ac:dyDescent="0.35">
      <c r="A54" s="20"/>
      <c r="B54" s="48" t="s">
        <v>66</v>
      </c>
      <c r="C54" s="70"/>
      <c r="D54" s="65"/>
      <c r="E54" s="69"/>
      <c r="F54" s="67"/>
      <c r="G54" s="39"/>
      <c r="H54" s="37"/>
      <c r="I54" s="37"/>
      <c r="J54" s="37"/>
      <c r="K54" s="37"/>
      <c r="L54" s="37"/>
      <c r="M54" s="37"/>
    </row>
    <row r="55" spans="1:13" ht="15" x14ac:dyDescent="0.35">
      <c r="A55" s="20"/>
      <c r="B55" s="48" t="s">
        <v>67</v>
      </c>
      <c r="C55" s="70"/>
      <c r="D55" s="65"/>
      <c r="E55" s="69"/>
      <c r="F55" s="67"/>
      <c r="G55" s="39"/>
      <c r="H55" s="37"/>
      <c r="I55" s="37"/>
      <c r="J55" s="37"/>
      <c r="K55" s="37"/>
      <c r="L55" s="37"/>
      <c r="M55" s="37"/>
    </row>
    <row r="56" spans="1:13" ht="15" x14ac:dyDescent="0.4">
      <c r="A56" s="20">
        <v>4.0999999999999996</v>
      </c>
      <c r="B56" s="15" t="s">
        <v>52</v>
      </c>
      <c r="C56" s="70"/>
      <c r="D56" s="65"/>
      <c r="E56" s="69"/>
      <c r="F56" s="67"/>
      <c r="G56" s="39"/>
      <c r="H56" s="37"/>
      <c r="I56" s="37"/>
      <c r="J56" s="37"/>
      <c r="K56" s="37"/>
      <c r="L56" s="37"/>
      <c r="M56" s="37"/>
    </row>
    <row r="57" spans="1:13" x14ac:dyDescent="0.35">
      <c r="A57" s="20">
        <v>4.2</v>
      </c>
      <c r="B57" s="37" t="s">
        <v>68</v>
      </c>
      <c r="C57" s="70" t="s">
        <v>69</v>
      </c>
      <c r="D57" s="65"/>
      <c r="E57" s="73"/>
      <c r="F57" s="74"/>
      <c r="G57" s="46">
        <f t="shared" ref="G57" si="1">D57*(E57+F57)</f>
        <v>0</v>
      </c>
      <c r="H57" s="37"/>
      <c r="I57" s="37"/>
      <c r="J57" s="37"/>
      <c r="K57" s="37"/>
      <c r="L57" s="37"/>
      <c r="M57" s="37"/>
    </row>
    <row r="58" spans="1:13" x14ac:dyDescent="0.35">
      <c r="A58" s="20"/>
      <c r="B58" s="37"/>
      <c r="C58" s="70"/>
      <c r="D58" s="65"/>
      <c r="E58" s="69"/>
      <c r="F58" s="67"/>
      <c r="G58" s="39"/>
      <c r="H58" s="37"/>
      <c r="I58" s="37"/>
      <c r="J58" s="37"/>
      <c r="K58" s="37"/>
      <c r="L58" s="37"/>
      <c r="M58" s="37"/>
    </row>
    <row r="59" spans="1:13" ht="15" customHeight="1" x14ac:dyDescent="0.4">
      <c r="A59" s="94" t="s">
        <v>70</v>
      </c>
      <c r="B59" s="95"/>
      <c r="C59" s="95"/>
      <c r="D59" s="95"/>
      <c r="E59" s="49"/>
      <c r="F59" s="50"/>
      <c r="G59" s="96">
        <f>SUM(G54:G58)</f>
        <v>0</v>
      </c>
      <c r="H59" s="37"/>
      <c r="I59" s="37"/>
      <c r="J59" s="37"/>
      <c r="K59" s="37"/>
      <c r="L59" s="37"/>
      <c r="M59" s="37"/>
    </row>
    <row r="60" spans="1:13" ht="15" customHeight="1" thickBot="1" x14ac:dyDescent="0.45">
      <c r="A60" s="92" t="s">
        <v>49</v>
      </c>
      <c r="B60" s="93"/>
      <c r="C60" s="93"/>
      <c r="D60" s="93"/>
      <c r="E60" s="51"/>
      <c r="F60" s="52"/>
      <c r="G60" s="97"/>
      <c r="H60" s="37"/>
      <c r="I60" s="37"/>
      <c r="J60" s="37"/>
      <c r="K60" s="37"/>
      <c r="L60" s="37"/>
      <c r="M60" s="37"/>
    </row>
    <row r="61" spans="1:13" ht="29.25" customHeight="1" x14ac:dyDescent="0.35">
      <c r="A61" s="98" t="s">
        <v>71</v>
      </c>
      <c r="B61" s="99"/>
      <c r="C61" s="99"/>
      <c r="D61" s="99"/>
      <c r="E61" s="99"/>
      <c r="F61" s="99"/>
      <c r="G61" s="44"/>
      <c r="H61" s="37"/>
      <c r="I61" s="37"/>
      <c r="J61" s="37"/>
      <c r="K61" s="37"/>
      <c r="L61" s="37"/>
      <c r="M61" s="37"/>
    </row>
    <row r="62" spans="1:13" ht="12" customHeight="1" x14ac:dyDescent="0.4">
      <c r="A62" s="42"/>
      <c r="B62" s="42"/>
      <c r="C62" s="42"/>
      <c r="D62" s="42"/>
      <c r="E62" s="43"/>
      <c r="F62" s="43"/>
      <c r="G62" s="44"/>
      <c r="H62" s="37"/>
      <c r="I62" s="37"/>
      <c r="J62" s="37"/>
      <c r="K62" s="37"/>
      <c r="L62" s="37"/>
      <c r="M62" s="37"/>
    </row>
    <row r="63" spans="1:13" x14ac:dyDescent="0.35">
      <c r="A63" s="37"/>
      <c r="B63" s="37"/>
      <c r="C63" s="77"/>
      <c r="D63" s="78"/>
      <c r="E63" s="78"/>
      <c r="F63" s="78"/>
      <c r="G63" s="78"/>
      <c r="H63" s="37"/>
      <c r="I63" s="37"/>
      <c r="J63" s="37"/>
      <c r="K63" s="37"/>
      <c r="L63" s="37"/>
      <c r="M63" s="37"/>
    </row>
    <row r="64" spans="1:13" x14ac:dyDescent="0.35">
      <c r="A64" s="37"/>
      <c r="B64" s="37"/>
      <c r="C64" s="77"/>
      <c r="D64" s="78"/>
      <c r="E64" s="78"/>
      <c r="F64" s="78"/>
      <c r="G64" s="78"/>
      <c r="H64" s="37"/>
      <c r="I64" s="37"/>
      <c r="J64" s="37"/>
      <c r="K64" s="37"/>
      <c r="L64" s="37"/>
      <c r="M64" s="37"/>
    </row>
    <row r="65" spans="1:13" x14ac:dyDescent="0.35">
      <c r="A65" s="37"/>
      <c r="B65" s="37"/>
      <c r="C65" s="77"/>
      <c r="D65" s="78"/>
      <c r="E65" s="78"/>
      <c r="F65" s="78"/>
      <c r="G65" s="78"/>
      <c r="H65" s="37"/>
      <c r="I65" s="37"/>
      <c r="J65" s="37"/>
      <c r="K65" s="37"/>
      <c r="L65" s="37"/>
      <c r="M65" s="37"/>
    </row>
    <row r="66" spans="1:13" x14ac:dyDescent="0.35">
      <c r="A66" s="37"/>
      <c r="B66" s="37"/>
      <c r="C66" s="77"/>
      <c r="D66" s="78"/>
      <c r="E66" s="78"/>
      <c r="F66" s="78"/>
      <c r="G66" s="78"/>
      <c r="H66" s="37"/>
      <c r="I66" s="37"/>
      <c r="J66" s="37"/>
      <c r="K66" s="37"/>
      <c r="L66" s="37"/>
      <c r="M66" s="37"/>
    </row>
    <row r="67" spans="1:13" x14ac:dyDescent="0.35">
      <c r="A67" s="37"/>
      <c r="B67" s="37"/>
      <c r="C67" s="77"/>
      <c r="D67" s="78"/>
      <c r="E67" s="78"/>
      <c r="F67" s="78"/>
      <c r="G67" s="78"/>
      <c r="H67" s="37"/>
      <c r="I67" s="37"/>
      <c r="J67" s="37"/>
      <c r="K67" s="37"/>
      <c r="L67" s="37"/>
      <c r="M67" s="37"/>
    </row>
    <row r="68" spans="1:13" x14ac:dyDescent="0.35">
      <c r="A68" s="37"/>
      <c r="B68" s="37"/>
      <c r="C68" s="77"/>
      <c r="D68" s="78"/>
      <c r="E68" s="78"/>
      <c r="F68" s="78"/>
      <c r="G68" s="78"/>
      <c r="H68" s="37"/>
      <c r="I68" s="37"/>
      <c r="J68" s="37"/>
      <c r="K68" s="37"/>
      <c r="L68" s="37"/>
      <c r="M68" s="37"/>
    </row>
    <row r="69" spans="1:13" x14ac:dyDescent="0.35">
      <c r="A69" s="37"/>
      <c r="B69" s="37"/>
      <c r="C69" s="77"/>
      <c r="D69" s="78"/>
      <c r="E69" s="78"/>
      <c r="F69" s="78"/>
      <c r="G69" s="78"/>
      <c r="H69" s="37"/>
      <c r="I69" s="37"/>
      <c r="J69" s="37"/>
      <c r="K69" s="37"/>
      <c r="L69" s="37"/>
      <c r="M69" s="37"/>
    </row>
    <row r="70" spans="1:13" x14ac:dyDescent="0.35">
      <c r="A70" s="37"/>
      <c r="B70" s="37"/>
      <c r="C70" s="77"/>
      <c r="D70" s="78"/>
      <c r="E70" s="78"/>
      <c r="F70" s="78"/>
      <c r="G70" s="78"/>
      <c r="H70" s="37"/>
      <c r="I70" s="37"/>
      <c r="J70" s="37"/>
      <c r="K70" s="37"/>
      <c r="L70" s="37"/>
      <c r="M70" s="37"/>
    </row>
    <row r="71" spans="1:13" x14ac:dyDescent="0.35">
      <c r="A71" s="37"/>
      <c r="B71" s="37"/>
      <c r="C71" s="77"/>
      <c r="D71" s="78"/>
      <c r="E71" s="78"/>
      <c r="F71" s="78"/>
      <c r="G71" s="78"/>
      <c r="H71" s="37"/>
      <c r="I71" s="37"/>
      <c r="J71" s="37"/>
      <c r="K71" s="37"/>
      <c r="L71" s="37"/>
      <c r="M71" s="37"/>
    </row>
    <row r="72" spans="1:13" x14ac:dyDescent="0.35">
      <c r="A72" s="37"/>
      <c r="B72" s="37"/>
      <c r="C72" s="77"/>
      <c r="D72" s="78"/>
      <c r="E72" s="78"/>
      <c r="F72" s="78"/>
      <c r="G72" s="78"/>
      <c r="H72" s="37"/>
      <c r="I72" s="37"/>
      <c r="J72" s="37"/>
      <c r="K72" s="37"/>
      <c r="L72" s="37"/>
      <c r="M72" s="37"/>
    </row>
    <row r="73" spans="1:13" x14ac:dyDescent="0.35">
      <c r="A73" s="37"/>
      <c r="B73" s="37"/>
      <c r="C73" s="77"/>
      <c r="D73" s="78"/>
      <c r="E73" s="78"/>
      <c r="F73" s="78"/>
      <c r="G73" s="78"/>
      <c r="H73" s="37"/>
      <c r="I73" s="37"/>
      <c r="J73" s="37"/>
      <c r="K73" s="37"/>
      <c r="L73" s="37"/>
      <c r="M73" s="37"/>
    </row>
    <row r="74" spans="1:13" x14ac:dyDescent="0.35">
      <c r="A74" s="37"/>
      <c r="B74" s="37"/>
      <c r="C74" s="77"/>
      <c r="D74" s="78"/>
      <c r="E74" s="78"/>
      <c r="F74" s="78"/>
      <c r="G74" s="78"/>
      <c r="H74" s="37"/>
      <c r="I74" s="37"/>
      <c r="J74" s="37"/>
      <c r="K74" s="37"/>
      <c r="L74" s="37"/>
      <c r="M74" s="37"/>
    </row>
    <row r="75" spans="1:13" x14ac:dyDescent="0.35">
      <c r="A75" s="37"/>
      <c r="B75" s="37"/>
      <c r="C75" s="77"/>
      <c r="D75" s="78"/>
      <c r="E75" s="78"/>
      <c r="F75" s="78"/>
      <c r="G75" s="78"/>
      <c r="H75" s="37"/>
      <c r="I75" s="37"/>
      <c r="J75" s="37"/>
      <c r="K75" s="37"/>
      <c r="L75" s="37"/>
      <c r="M75" s="37"/>
    </row>
    <row r="76" spans="1:13" x14ac:dyDescent="0.35">
      <c r="A76" s="37"/>
      <c r="B76" s="37"/>
      <c r="C76" s="77"/>
      <c r="D76" s="78"/>
      <c r="E76" s="78"/>
      <c r="F76" s="78"/>
      <c r="G76" s="78"/>
      <c r="H76" s="37"/>
      <c r="I76" s="37"/>
      <c r="J76" s="37"/>
      <c r="K76" s="37"/>
      <c r="L76" s="37"/>
      <c r="M76" s="37"/>
    </row>
    <row r="77" spans="1:13" x14ac:dyDescent="0.35">
      <c r="A77" s="37"/>
      <c r="B77" s="37"/>
      <c r="C77" s="77"/>
      <c r="D77" s="78"/>
      <c r="E77" s="78"/>
      <c r="F77" s="78"/>
      <c r="G77" s="78"/>
      <c r="H77" s="37"/>
      <c r="I77" s="37"/>
      <c r="J77" s="37"/>
      <c r="K77" s="37"/>
      <c r="L77" s="37"/>
      <c r="M77" s="37"/>
    </row>
    <row r="78" spans="1:13" x14ac:dyDescent="0.35">
      <c r="A78" s="37"/>
      <c r="B78" s="37"/>
      <c r="C78" s="77"/>
      <c r="D78" s="78"/>
      <c r="E78" s="78"/>
      <c r="F78" s="78"/>
      <c r="G78" s="78"/>
      <c r="H78" s="37"/>
      <c r="I78" s="37"/>
      <c r="J78" s="37"/>
      <c r="K78" s="37"/>
      <c r="L78" s="37"/>
      <c r="M78" s="37"/>
    </row>
    <row r="79" spans="1:13" x14ac:dyDescent="0.35">
      <c r="A79" s="37"/>
      <c r="B79" s="37"/>
      <c r="C79" s="77"/>
      <c r="D79" s="78"/>
      <c r="E79" s="78"/>
      <c r="F79" s="78"/>
      <c r="G79" s="78"/>
      <c r="H79" s="37"/>
      <c r="I79" s="37"/>
      <c r="J79" s="37"/>
      <c r="K79" s="37"/>
      <c r="L79" s="37"/>
      <c r="M79" s="37"/>
    </row>
    <row r="80" spans="1:13" x14ac:dyDescent="0.35">
      <c r="A80" s="37"/>
      <c r="B80" s="37"/>
      <c r="C80" s="77"/>
      <c r="D80" s="78"/>
      <c r="E80" s="78"/>
      <c r="F80" s="78"/>
      <c r="G80" s="78"/>
      <c r="H80" s="37"/>
      <c r="I80" s="37"/>
      <c r="J80" s="37"/>
      <c r="K80" s="37"/>
      <c r="L80" s="37"/>
      <c r="M80" s="37"/>
    </row>
    <row r="81" spans="1:13" x14ac:dyDescent="0.35">
      <c r="A81" s="37"/>
      <c r="B81" s="37"/>
      <c r="C81" s="77"/>
      <c r="D81" s="78"/>
      <c r="E81" s="78"/>
      <c r="F81" s="78"/>
      <c r="G81" s="78"/>
      <c r="H81" s="37"/>
      <c r="I81" s="37"/>
      <c r="J81" s="37"/>
      <c r="K81" s="37"/>
      <c r="L81" s="37"/>
      <c r="M81" s="37"/>
    </row>
    <row r="82" spans="1:13" x14ac:dyDescent="0.35">
      <c r="A82" s="37"/>
      <c r="B82" s="37"/>
      <c r="C82" s="77"/>
      <c r="D82" s="78"/>
      <c r="E82" s="78"/>
      <c r="F82" s="78"/>
      <c r="G82" s="78"/>
      <c r="H82" s="37"/>
      <c r="I82" s="37"/>
      <c r="J82" s="37"/>
      <c r="K82" s="37"/>
      <c r="L82" s="37"/>
      <c r="M82" s="37"/>
    </row>
    <row r="83" spans="1:13" x14ac:dyDescent="0.35">
      <c r="A83" s="37"/>
      <c r="B83" s="37"/>
      <c r="C83" s="77"/>
      <c r="D83" s="78"/>
      <c r="E83" s="78"/>
      <c r="F83" s="78"/>
      <c r="G83" s="78"/>
      <c r="H83" s="37"/>
      <c r="I83" s="37"/>
      <c r="J83" s="37"/>
      <c r="K83" s="37"/>
      <c r="L83" s="37"/>
      <c r="M83" s="37"/>
    </row>
    <row r="84" spans="1:13" x14ac:dyDescent="0.35">
      <c r="A84" s="37"/>
      <c r="B84" s="37"/>
      <c r="C84" s="77"/>
      <c r="D84" s="78"/>
      <c r="E84" s="78"/>
      <c r="F84" s="78"/>
      <c r="G84" s="78"/>
      <c r="H84" s="37"/>
      <c r="I84" s="37"/>
      <c r="J84" s="37"/>
      <c r="K84" s="37"/>
      <c r="L84" s="37"/>
      <c r="M84" s="37"/>
    </row>
    <row r="85" spans="1:13" x14ac:dyDescent="0.35">
      <c r="A85" s="37"/>
      <c r="B85" s="37"/>
      <c r="C85" s="77"/>
      <c r="D85" s="78"/>
      <c r="E85" s="78"/>
      <c r="F85" s="78"/>
      <c r="G85" s="78"/>
      <c r="H85" s="37"/>
      <c r="I85" s="37"/>
      <c r="J85" s="37"/>
      <c r="K85" s="37"/>
      <c r="L85" s="37"/>
      <c r="M85" s="37"/>
    </row>
    <row r="86" spans="1:13" x14ac:dyDescent="0.35">
      <c r="A86" s="37"/>
      <c r="B86" s="37"/>
      <c r="C86" s="77"/>
      <c r="D86" s="78"/>
      <c r="E86" s="78"/>
      <c r="F86" s="78"/>
      <c r="G86" s="78"/>
      <c r="H86" s="37"/>
      <c r="I86" s="37"/>
      <c r="J86" s="37"/>
      <c r="K86" s="37"/>
      <c r="L86" s="37"/>
      <c r="M86" s="37"/>
    </row>
    <row r="87" spans="1:13" x14ac:dyDescent="0.35">
      <c r="A87" s="37"/>
      <c r="B87" s="37"/>
      <c r="C87" s="77"/>
      <c r="D87" s="78"/>
      <c r="E87" s="78"/>
      <c r="F87" s="78"/>
      <c r="G87" s="78"/>
      <c r="H87" s="37"/>
      <c r="I87" s="37"/>
      <c r="J87" s="37"/>
      <c r="K87" s="37"/>
      <c r="L87" s="37"/>
      <c r="M87" s="37"/>
    </row>
    <row r="88" spans="1:13" x14ac:dyDescent="0.35">
      <c r="A88" s="37"/>
      <c r="B88" s="37"/>
      <c r="C88" s="77"/>
      <c r="D88" s="78"/>
      <c r="E88" s="78"/>
      <c r="F88" s="78"/>
      <c r="G88" s="78"/>
      <c r="H88" s="37"/>
      <c r="I88" s="37"/>
      <c r="J88" s="37"/>
      <c r="K88" s="37"/>
      <c r="L88" s="37"/>
      <c r="M88" s="37"/>
    </row>
    <row r="89" spans="1:13" x14ac:dyDescent="0.35">
      <c r="A89" s="37"/>
      <c r="B89" s="37"/>
      <c r="C89" s="77"/>
      <c r="D89" s="78"/>
      <c r="E89" s="78"/>
      <c r="F89" s="78"/>
      <c r="G89" s="78"/>
      <c r="H89" s="37"/>
      <c r="I89" s="37"/>
      <c r="J89" s="37"/>
      <c r="K89" s="37"/>
      <c r="L89" s="37"/>
      <c r="M89" s="37"/>
    </row>
    <row r="90" spans="1:13" x14ac:dyDescent="0.35">
      <c r="A90" s="37"/>
      <c r="B90" s="37"/>
      <c r="C90" s="77"/>
      <c r="D90" s="78"/>
      <c r="E90" s="78"/>
      <c r="F90" s="78"/>
      <c r="G90" s="78"/>
      <c r="H90" s="37"/>
      <c r="I90" s="37"/>
      <c r="J90" s="37"/>
      <c r="K90" s="37"/>
      <c r="L90" s="37"/>
      <c r="M90" s="37"/>
    </row>
    <row r="91" spans="1:13" x14ac:dyDescent="0.35">
      <c r="A91" s="37"/>
      <c r="B91" s="37"/>
      <c r="C91" s="77"/>
      <c r="D91" s="78"/>
      <c r="E91" s="78"/>
      <c r="F91" s="78"/>
      <c r="G91" s="78"/>
      <c r="H91" s="37"/>
      <c r="I91" s="37"/>
      <c r="J91" s="37"/>
      <c r="K91" s="37"/>
      <c r="L91" s="37"/>
      <c r="M91" s="37"/>
    </row>
    <row r="92" spans="1:13" x14ac:dyDescent="0.35">
      <c r="A92" s="37"/>
      <c r="B92" s="37"/>
      <c r="C92" s="77"/>
      <c r="D92" s="78"/>
      <c r="E92" s="78"/>
      <c r="F92" s="78"/>
      <c r="G92" s="78"/>
      <c r="H92" s="37"/>
      <c r="I92" s="37"/>
      <c r="J92" s="37"/>
      <c r="K92" s="37"/>
      <c r="L92" s="37"/>
      <c r="M92" s="37"/>
    </row>
    <row r="93" spans="1:13" x14ac:dyDescent="0.35">
      <c r="A93" s="37"/>
      <c r="B93" s="37"/>
      <c r="C93" s="77"/>
      <c r="D93" s="78"/>
      <c r="E93" s="78"/>
      <c r="F93" s="78"/>
      <c r="G93" s="78"/>
      <c r="H93" s="37"/>
      <c r="I93" s="37"/>
      <c r="J93" s="37"/>
      <c r="K93" s="37"/>
      <c r="L93" s="37"/>
      <c r="M93" s="37"/>
    </row>
    <row r="94" spans="1:13" x14ac:dyDescent="0.35">
      <c r="A94" s="37"/>
      <c r="B94" s="37"/>
      <c r="C94" s="77"/>
      <c r="D94" s="78"/>
      <c r="E94" s="78"/>
      <c r="F94" s="78"/>
      <c r="G94" s="78"/>
      <c r="H94" s="37"/>
      <c r="I94" s="37"/>
      <c r="J94" s="37"/>
      <c r="K94" s="37"/>
      <c r="L94" s="37"/>
      <c r="M94" s="37"/>
    </row>
    <row r="95" spans="1:13" x14ac:dyDescent="0.35">
      <c r="A95" s="37"/>
      <c r="B95" s="37"/>
      <c r="C95" s="77"/>
      <c r="D95" s="78"/>
      <c r="E95" s="78"/>
      <c r="F95" s="78"/>
      <c r="G95" s="78"/>
      <c r="H95" s="37"/>
      <c r="I95" s="37"/>
      <c r="J95" s="37"/>
      <c r="K95" s="37"/>
      <c r="L95" s="37"/>
      <c r="M95" s="37"/>
    </row>
    <row r="96" spans="1:13" x14ac:dyDescent="0.35">
      <c r="A96" s="37"/>
      <c r="B96" s="37"/>
      <c r="C96" s="77"/>
      <c r="D96" s="78"/>
      <c r="E96" s="78"/>
      <c r="F96" s="78"/>
      <c r="G96" s="78"/>
      <c r="H96" s="37"/>
      <c r="I96" s="37"/>
      <c r="J96" s="37"/>
      <c r="K96" s="37"/>
      <c r="L96" s="37"/>
      <c r="M96" s="37"/>
    </row>
    <row r="97" spans="1:13" x14ac:dyDescent="0.35">
      <c r="A97" s="37"/>
      <c r="B97" s="37"/>
      <c r="C97" s="77"/>
      <c r="D97" s="78"/>
      <c r="E97" s="78"/>
      <c r="F97" s="78"/>
      <c r="G97" s="78"/>
      <c r="H97" s="37"/>
      <c r="I97" s="37"/>
      <c r="J97" s="37"/>
      <c r="K97" s="37"/>
      <c r="L97" s="37"/>
      <c r="M97" s="37"/>
    </row>
    <row r="98" spans="1:13" x14ac:dyDescent="0.35">
      <c r="A98" s="37"/>
      <c r="B98" s="37"/>
      <c r="C98" s="77"/>
      <c r="D98" s="78"/>
      <c r="E98" s="78"/>
      <c r="F98" s="78"/>
      <c r="G98" s="78"/>
      <c r="H98" s="37"/>
      <c r="I98" s="37"/>
      <c r="J98" s="37"/>
      <c r="K98" s="37"/>
      <c r="L98" s="37"/>
      <c r="M98" s="37"/>
    </row>
    <row r="99" spans="1:13" x14ac:dyDescent="0.35">
      <c r="A99" s="37"/>
      <c r="B99" s="37"/>
      <c r="C99" s="77"/>
      <c r="D99" s="78"/>
      <c r="E99" s="78"/>
      <c r="F99" s="78"/>
      <c r="G99" s="78"/>
      <c r="H99" s="37"/>
      <c r="I99" s="37"/>
      <c r="J99" s="37"/>
      <c r="K99" s="37"/>
      <c r="L99" s="37"/>
      <c r="M99" s="37"/>
    </row>
    <row r="100" spans="1:13" x14ac:dyDescent="0.35">
      <c r="A100" s="37"/>
      <c r="B100" s="37"/>
      <c r="C100" s="77"/>
      <c r="D100" s="78"/>
      <c r="E100" s="78"/>
      <c r="F100" s="78"/>
      <c r="G100" s="78"/>
      <c r="H100" s="37"/>
      <c r="I100" s="37"/>
      <c r="J100" s="37"/>
      <c r="K100" s="37"/>
      <c r="L100" s="37"/>
      <c r="M100" s="37"/>
    </row>
    <row r="101" spans="1:13" x14ac:dyDescent="0.35">
      <c r="A101" s="37"/>
      <c r="B101" s="37"/>
      <c r="C101" s="77"/>
      <c r="D101" s="78"/>
      <c r="E101" s="78"/>
      <c r="F101" s="78"/>
      <c r="G101" s="78"/>
      <c r="H101" s="37"/>
      <c r="I101" s="37"/>
      <c r="J101" s="37"/>
      <c r="K101" s="37"/>
      <c r="L101" s="37"/>
      <c r="M101" s="37"/>
    </row>
    <row r="102" spans="1:13" x14ac:dyDescent="0.35">
      <c r="A102" s="37"/>
      <c r="B102" s="37"/>
      <c r="C102" s="77"/>
      <c r="D102" s="78"/>
      <c r="E102" s="78"/>
      <c r="F102" s="78"/>
      <c r="G102" s="78"/>
      <c r="H102" s="37"/>
      <c r="I102" s="37"/>
      <c r="J102" s="37"/>
      <c r="K102" s="37"/>
      <c r="L102" s="37"/>
      <c r="M102" s="37"/>
    </row>
    <row r="103" spans="1:13" x14ac:dyDescent="0.35">
      <c r="A103" s="37"/>
      <c r="B103" s="37"/>
      <c r="C103" s="77"/>
      <c r="D103" s="78"/>
      <c r="E103" s="78"/>
      <c r="F103" s="78"/>
      <c r="G103" s="78"/>
      <c r="H103" s="37"/>
      <c r="I103" s="37"/>
      <c r="J103" s="37"/>
      <c r="K103" s="37"/>
      <c r="L103" s="37"/>
      <c r="M103" s="37"/>
    </row>
    <row r="104" spans="1:13" x14ac:dyDescent="0.35">
      <c r="A104" s="37"/>
      <c r="B104" s="37"/>
      <c r="C104" s="77"/>
      <c r="D104" s="78"/>
      <c r="E104" s="78"/>
      <c r="F104" s="78"/>
      <c r="G104" s="78"/>
      <c r="H104" s="37"/>
      <c r="I104" s="37"/>
      <c r="J104" s="37"/>
      <c r="K104" s="37"/>
      <c r="L104" s="37"/>
      <c r="M104" s="37"/>
    </row>
    <row r="105" spans="1:13" x14ac:dyDescent="0.35">
      <c r="A105" s="37"/>
      <c r="B105" s="37"/>
      <c r="C105" s="77"/>
      <c r="D105" s="78"/>
      <c r="E105" s="78"/>
      <c r="F105" s="78"/>
      <c r="G105" s="78"/>
      <c r="H105" s="37"/>
      <c r="I105" s="37"/>
      <c r="J105" s="37"/>
      <c r="K105" s="37"/>
      <c r="L105" s="37"/>
      <c r="M105" s="37"/>
    </row>
    <row r="106" spans="1:13" x14ac:dyDescent="0.35">
      <c r="A106" s="37"/>
      <c r="B106" s="37"/>
      <c r="C106" s="77"/>
      <c r="D106" s="78"/>
      <c r="E106" s="78"/>
      <c r="F106" s="78"/>
      <c r="G106" s="78"/>
      <c r="H106" s="37"/>
      <c r="I106" s="37"/>
      <c r="J106" s="37"/>
      <c r="K106" s="37"/>
      <c r="L106" s="37"/>
      <c r="M106" s="37"/>
    </row>
    <row r="107" spans="1:13" x14ac:dyDescent="0.35">
      <c r="A107" s="37"/>
      <c r="B107" s="37"/>
      <c r="C107" s="77"/>
      <c r="D107" s="78"/>
      <c r="E107" s="78"/>
      <c r="F107" s="78"/>
      <c r="G107" s="78"/>
      <c r="H107" s="37"/>
      <c r="I107" s="37"/>
      <c r="J107" s="37"/>
      <c r="K107" s="37"/>
      <c r="L107" s="37"/>
      <c r="M107" s="37"/>
    </row>
    <row r="108" spans="1:13" x14ac:dyDescent="0.35">
      <c r="A108" s="37"/>
      <c r="B108" s="37"/>
      <c r="C108" s="77"/>
      <c r="D108" s="78"/>
      <c r="E108" s="78"/>
      <c r="F108" s="78"/>
      <c r="G108" s="78"/>
      <c r="H108" s="37"/>
      <c r="I108" s="37"/>
      <c r="J108" s="37"/>
      <c r="K108" s="37"/>
      <c r="L108" s="37"/>
      <c r="M108" s="37"/>
    </row>
    <row r="109" spans="1:13" x14ac:dyDescent="0.35">
      <c r="A109" s="37"/>
      <c r="B109" s="37"/>
      <c r="C109" s="77"/>
      <c r="D109" s="78"/>
      <c r="E109" s="78"/>
      <c r="F109" s="78"/>
      <c r="G109" s="78"/>
      <c r="H109" s="37"/>
      <c r="I109" s="37"/>
      <c r="J109" s="37"/>
      <c r="K109" s="37"/>
      <c r="L109" s="37"/>
      <c r="M109" s="37"/>
    </row>
    <row r="110" spans="1:13" x14ac:dyDescent="0.35">
      <c r="A110" s="37"/>
      <c r="B110" s="37"/>
      <c r="C110" s="77"/>
      <c r="D110" s="78"/>
      <c r="E110" s="78"/>
      <c r="F110" s="78"/>
      <c r="G110" s="78"/>
      <c r="H110" s="37"/>
      <c r="I110" s="37"/>
      <c r="J110" s="37"/>
      <c r="K110" s="37"/>
      <c r="L110" s="37"/>
      <c r="M110" s="37"/>
    </row>
    <row r="111" spans="1:13" x14ac:dyDescent="0.35">
      <c r="A111" s="37"/>
      <c r="B111" s="37"/>
      <c r="C111" s="77"/>
      <c r="D111" s="78"/>
      <c r="E111" s="78"/>
      <c r="F111" s="78"/>
      <c r="G111" s="78"/>
      <c r="H111" s="37"/>
      <c r="I111" s="37"/>
      <c r="J111" s="37"/>
      <c r="K111" s="37"/>
      <c r="L111" s="37"/>
      <c r="M111" s="37"/>
    </row>
    <row r="112" spans="1:13" x14ac:dyDescent="0.35">
      <c r="A112" s="37"/>
      <c r="B112" s="37"/>
      <c r="C112" s="77"/>
      <c r="D112" s="78"/>
      <c r="E112" s="78"/>
      <c r="F112" s="78"/>
      <c r="G112" s="78"/>
      <c r="H112" s="37"/>
      <c r="I112" s="37"/>
      <c r="J112" s="37"/>
      <c r="K112" s="37"/>
      <c r="L112" s="37"/>
      <c r="M112" s="37"/>
    </row>
    <row r="113" spans="1:13" x14ac:dyDescent="0.35">
      <c r="A113" s="37"/>
      <c r="B113" s="37"/>
      <c r="C113" s="77"/>
      <c r="D113" s="78"/>
      <c r="E113" s="78"/>
      <c r="F113" s="78"/>
      <c r="G113" s="78"/>
      <c r="H113" s="37"/>
      <c r="I113" s="37"/>
      <c r="J113" s="37"/>
      <c r="K113" s="37"/>
      <c r="L113" s="37"/>
      <c r="M113" s="37"/>
    </row>
    <row r="114" spans="1:13" x14ac:dyDescent="0.35">
      <c r="A114" s="37"/>
      <c r="B114" s="37"/>
      <c r="C114" s="77"/>
      <c r="D114" s="78"/>
      <c r="E114" s="78"/>
      <c r="F114" s="78"/>
      <c r="G114" s="78"/>
      <c r="H114" s="37"/>
      <c r="I114" s="37"/>
      <c r="J114" s="37"/>
      <c r="K114" s="37"/>
      <c r="L114" s="37"/>
      <c r="M114" s="37"/>
    </row>
    <row r="115" spans="1:13" x14ac:dyDescent="0.35">
      <c r="A115" s="37"/>
      <c r="B115" s="37"/>
      <c r="C115" s="77"/>
      <c r="D115" s="78"/>
      <c r="E115" s="78"/>
      <c r="F115" s="78"/>
      <c r="G115" s="78"/>
      <c r="H115" s="37"/>
      <c r="I115" s="37"/>
      <c r="J115" s="37"/>
      <c r="K115" s="37"/>
      <c r="L115" s="37"/>
      <c r="M115" s="37"/>
    </row>
    <row r="116" spans="1:13" x14ac:dyDescent="0.35">
      <c r="A116" s="37"/>
      <c r="B116" s="37"/>
      <c r="C116" s="77"/>
      <c r="D116" s="78"/>
      <c r="E116" s="78"/>
      <c r="F116" s="78"/>
      <c r="G116" s="78"/>
      <c r="H116" s="37"/>
      <c r="I116" s="37"/>
      <c r="J116" s="37"/>
      <c r="K116" s="37"/>
      <c r="L116" s="37"/>
      <c r="M116" s="37"/>
    </row>
    <row r="117" spans="1:13" x14ac:dyDescent="0.35">
      <c r="A117" s="37"/>
      <c r="B117" s="37"/>
      <c r="C117" s="77"/>
      <c r="D117" s="78"/>
      <c r="E117" s="78"/>
      <c r="F117" s="78"/>
      <c r="G117" s="78"/>
      <c r="H117" s="37"/>
      <c r="I117" s="37"/>
      <c r="J117" s="37"/>
      <c r="K117" s="37"/>
      <c r="L117" s="37"/>
      <c r="M117" s="37"/>
    </row>
    <row r="118" spans="1:13" x14ac:dyDescent="0.35">
      <c r="A118" s="37"/>
      <c r="B118" s="37"/>
      <c r="C118" s="77"/>
      <c r="D118" s="78"/>
      <c r="E118" s="78"/>
      <c r="F118" s="78"/>
      <c r="G118" s="78"/>
      <c r="H118" s="37"/>
      <c r="I118" s="37"/>
      <c r="J118" s="37"/>
      <c r="K118" s="37"/>
      <c r="L118" s="37"/>
      <c r="M118" s="37"/>
    </row>
    <row r="119" spans="1:13" x14ac:dyDescent="0.35">
      <c r="A119" s="37"/>
      <c r="B119" s="37"/>
      <c r="C119" s="77"/>
      <c r="D119" s="78"/>
      <c r="E119" s="78"/>
      <c r="F119" s="78"/>
      <c r="G119" s="78"/>
      <c r="H119" s="37"/>
      <c r="I119" s="37"/>
      <c r="J119" s="37"/>
      <c r="K119" s="37"/>
      <c r="L119" s="37"/>
      <c r="M119" s="37"/>
    </row>
    <row r="120" spans="1:13" x14ac:dyDescent="0.35">
      <c r="A120" s="37"/>
      <c r="B120" s="37"/>
      <c r="C120" s="77"/>
      <c r="D120" s="78"/>
      <c r="E120" s="78"/>
      <c r="F120" s="78"/>
      <c r="G120" s="78"/>
      <c r="H120" s="37"/>
      <c r="I120" s="37"/>
      <c r="J120" s="37"/>
      <c r="K120" s="37"/>
      <c r="L120" s="37"/>
      <c r="M120" s="37"/>
    </row>
    <row r="121" spans="1:13" x14ac:dyDescent="0.35">
      <c r="A121" s="37"/>
      <c r="B121" s="37"/>
      <c r="C121" s="77"/>
      <c r="D121" s="78"/>
      <c r="E121" s="78"/>
      <c r="F121" s="78"/>
      <c r="G121" s="78"/>
      <c r="H121" s="37"/>
      <c r="I121" s="37"/>
      <c r="J121" s="37"/>
      <c r="K121" s="37"/>
      <c r="L121" s="37"/>
      <c r="M121" s="37"/>
    </row>
  </sheetData>
  <mergeCells count="16">
    <mergeCell ref="A61:F61"/>
    <mergeCell ref="A60:D60"/>
    <mergeCell ref="A59:D59"/>
    <mergeCell ref="G59:G60"/>
    <mergeCell ref="A52:D52"/>
    <mergeCell ref="G51:G52"/>
    <mergeCell ref="A51:D51"/>
    <mergeCell ref="A2:G2"/>
    <mergeCell ref="A3:G3"/>
    <mergeCell ref="A1:G1"/>
    <mergeCell ref="A32:D32"/>
    <mergeCell ref="A42:D42"/>
    <mergeCell ref="A31:D31"/>
    <mergeCell ref="G31:G32"/>
    <mergeCell ref="A41:D41"/>
    <mergeCell ref="G41:G42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&amp;L&amp;8GYNAECOLOGY OPERATION THEATER RENOVATION&amp;C&amp;P&amp;RBill of Quantities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776bba-e584-491c-b954-1a49781f6b14" xsi:nil="true"/>
    <lcf76f155ced4ddcb4097134ff3c332f xmlns="3c6c8f46-8e10-4cb0-be7e-588903923501">
      <Terms xmlns="http://schemas.microsoft.com/office/infopath/2007/PartnerControls"/>
    </lcf76f155ced4ddcb4097134ff3c332f>
    <SharedWithUsers xmlns="26776bba-e584-491c-b954-1a49781f6b14">
      <UserInfo>
        <DisplayName/>
        <AccountId xsi:nil="true"/>
        <AccountType/>
      </UserInfo>
    </SharedWithUsers>
    <Status xmlns="3c6c8f46-8e10-4cb0-be7e-588903923501">Need Approval</Status>
  </documentManagement>
</p:properties>
</file>

<file path=customXml/itemProps1.xml><?xml version="1.0" encoding="utf-8"?>
<ds:datastoreItem xmlns:ds="http://schemas.openxmlformats.org/officeDocument/2006/customXml" ds:itemID="{71981D0D-A7B0-4FF4-AF73-E7CB1CFD26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3250EC-B2D2-4A5D-A6EE-A2D953A93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c8f46-8e10-4cb0-be7e-588903923501"/>
    <ds:schemaRef ds:uri="26776bba-e584-491c-b954-1a49781f6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665F5-30C6-409E-8EBC-5E44B1547DB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09a89d9b-f5e3-41af-8194-30ca063b4f91"/>
    <ds:schemaRef ds:uri="http://schemas.microsoft.com/office/infopath/2007/PartnerControls"/>
    <ds:schemaRef ds:uri="a1336a19-a7c6-4af2-8ee5-660634acd64e"/>
    <ds:schemaRef ds:uri="http://www.w3.org/XML/1998/namespace"/>
    <ds:schemaRef ds:uri="26776bba-e584-491c-b954-1a49781f6b14"/>
    <ds:schemaRef ds:uri="3c6c8f46-8e10-4cb0-be7e-5889039235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SUMMARY</vt:lpstr>
      <vt:lpstr>BOQ</vt:lpstr>
      <vt:lpstr>SUMMARY!Print_Area</vt:lpstr>
      <vt:lpstr>BOQ!Print_Titles</vt:lpstr>
    </vt:vector>
  </TitlesOfParts>
  <Manager/>
  <Company>Private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>Zeenath Ali Habeeb</cp:lastModifiedBy>
  <cp:revision/>
  <cp:lastPrinted>2023-09-12T04:22:00Z</cp:lastPrinted>
  <dcterms:created xsi:type="dcterms:W3CDTF">2001-09-20T18:28:09Z</dcterms:created>
  <dcterms:modified xsi:type="dcterms:W3CDTF">2023-09-18T10:35:15Z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0x010100A467A16CDBD4FA48AF99CF0C0608D28A</vt:lpwstr>
  </property>
  <property fmtid="{D5CDD505-2E9C-101B-9397-08002B2CF9AE}" pid="3" name="Order">
    <vt:r8>40700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