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F:\Work Related\Hatch Design\Drawing Projects\Hatch Drawings 2023\IGMH HR Office priced BOQ\"/>
    </mc:Choice>
  </mc:AlternateContent>
  <xr:revisionPtr revIDLastSave="0" documentId="8_{CA4FB0F7-428C-B74F-8773-6AD5E55B2FC7}" xr6:coauthVersionLast="47" xr6:coauthVersionMax="47" xr10:uidLastSave="{00000000-0000-0000-0000-000000000000}"/>
  <bookViews>
    <workbookView xWindow="-28920" yWindow="-180" windowWidth="29040" windowHeight="16440" tabRatio="808" xr2:uid="{00000000-000D-0000-FFFF-FFFF00000000}"/>
  </bookViews>
  <sheets>
    <sheet name="Cover" sheetId="17" r:id="rId1"/>
    <sheet name="summary" sheetId="10" r:id="rId2"/>
    <sheet name="BOQ" sheetId="1" r:id="rId3"/>
  </sheets>
  <definedNames>
    <definedName name="_xlnm.Print_Area" localSheetId="2">BOQ!$A$2:$G$271</definedName>
    <definedName name="_xlnm.Print_Area" localSheetId="0">Cover!$A$1:$C$50</definedName>
    <definedName name="_xlnm.Print_Area" localSheetId="1">summary!$A$1:$C$37</definedName>
    <definedName name="_xlnm.Print_Titles" localSheetId="2">BOQ!$2:$4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10" l="1"/>
  <c r="B19" i="10"/>
  <c r="B17" i="10"/>
  <c r="G35" i="1"/>
  <c r="C11" i="10"/>
  <c r="G140" i="1"/>
  <c r="G137" i="1"/>
  <c r="G134" i="1"/>
  <c r="G131" i="1"/>
  <c r="G130" i="1"/>
  <c r="G129" i="1"/>
  <c r="G127" i="1"/>
  <c r="G125" i="1"/>
  <c r="G98" i="1"/>
  <c r="G177" i="1"/>
  <c r="C17" i="10"/>
  <c r="G50" i="1"/>
  <c r="G47" i="1"/>
  <c r="G49" i="1"/>
  <c r="G48" i="1"/>
  <c r="G77" i="1"/>
  <c r="C13" i="10"/>
  <c r="G93" i="1"/>
  <c r="G95" i="1"/>
  <c r="G91" i="1"/>
  <c r="G88" i="1"/>
  <c r="G86" i="1"/>
  <c r="G115" i="1"/>
  <c r="C15" i="10"/>
  <c r="C37" i="10"/>
  <c r="B23" i="10"/>
  <c r="B21" i="10"/>
  <c r="B15" i="10"/>
  <c r="B13" i="10"/>
  <c r="B11" i="10"/>
</calcChain>
</file>

<file path=xl/sharedStrings.xml><?xml version="1.0" encoding="utf-8"?>
<sst xmlns="http://schemas.openxmlformats.org/spreadsheetml/2006/main" count="144" uniqueCount="111">
  <si>
    <t>Item</t>
  </si>
  <si>
    <t>Description</t>
  </si>
  <si>
    <t>Unit</t>
  </si>
  <si>
    <t>Qty</t>
  </si>
  <si>
    <t>Rate</t>
  </si>
  <si>
    <t>Amount</t>
  </si>
  <si>
    <t xml:space="preserve"> </t>
  </si>
  <si>
    <t>m²</t>
  </si>
  <si>
    <t>DOORS AND WINDOWS</t>
  </si>
  <si>
    <t>no</t>
  </si>
  <si>
    <t>Summary of Bills of Quantities</t>
  </si>
  <si>
    <t xml:space="preserve">GRAND TOTAL </t>
  </si>
  <si>
    <t>Total</t>
  </si>
  <si>
    <t>No</t>
  </si>
  <si>
    <t>FINISHES</t>
  </si>
  <si>
    <t>FLOOR FINISHES</t>
  </si>
  <si>
    <t>WALL FINISHES</t>
  </si>
  <si>
    <t>DOORS</t>
  </si>
  <si>
    <t>ELECTRICAL</t>
  </si>
  <si>
    <t>LS</t>
  </si>
  <si>
    <t>ELECTRICAL MAINS</t>
  </si>
  <si>
    <t>GENERAL</t>
  </si>
  <si>
    <t>CEILING FINISHES</t>
  </si>
  <si>
    <t>General</t>
  </si>
  <si>
    <t>(a) Rates shall include for locks, latches, closers, push plates, pull handles, bolts, kick plates, hinges and all door &amp; window hardware.</t>
  </si>
  <si>
    <t>(b) Rates shall include for door frames and window frames, mullions, transoms, trims, glazing, tinting, timber panels, boardings, framing, lining, fastenings and all fixings and installation.</t>
  </si>
  <si>
    <t>(c) All door frames and window frames shall be as specified in the drawing</t>
  </si>
  <si>
    <t>(d) Rates shall include for all painting as specified.</t>
  </si>
  <si>
    <t>(a) Rates shall include for: motar,  fixing, bedding, grouting, and pointing materials; making good around pipes, sanitary fixtures, and similar; cleaning down and polishing.</t>
  </si>
  <si>
    <t>TENDERER'S ADDITION</t>
  </si>
  <si>
    <t>TENDERER'S OMISSION</t>
  </si>
  <si>
    <t>Bill no</t>
  </si>
  <si>
    <t>(a) Rates shall include for electrical conduits, fittings, equipment and similar all fixings to various building surfaces</t>
  </si>
  <si>
    <t>BILL OF QUANTITIES</t>
  </si>
  <si>
    <t>BILL No: 01</t>
  </si>
  <si>
    <t>BILL N0: 4</t>
  </si>
  <si>
    <t>BILL No: 7</t>
  </si>
  <si>
    <t>DEMOLITION &amp; SITE CLEARANCE</t>
  </si>
  <si>
    <t>Rates shall include for: removal of doors, windows, sanitary and electrical fixtures without damage and demolition of masonry walls, floor tiles and clearing the area by disposing of debris in specified location. Rates shall include for making good of any affected areas</t>
  </si>
  <si>
    <t xml:space="preserve">Demolition and Site clearing including leveling site and transporting and disposing of all debris to where directed. </t>
  </si>
  <si>
    <t>SAFETY ON SITE</t>
  </si>
  <si>
    <t>Safety on site:- Providing and maintaining adequate safety measures on site for all workers and all authorized visitors on site and protecting adjoining properties and people against falling objects or other with regard to the construction works</t>
  </si>
  <si>
    <t>TEMPORARY FENCING</t>
  </si>
  <si>
    <t>Supply, erect and maintenance of a fence throughout the construction period and hoarding all along the perimeter of the site.</t>
  </si>
  <si>
    <t>600 x 600 mm Homogeneous floor tiles in store room</t>
  </si>
  <si>
    <t>Laminate floor finish in waiting area including under lay and adhesives and accessories as per interior drawings and specifications</t>
  </si>
  <si>
    <t>Emulsion paint finish on internal walls in a satin paint finish including wall putty application</t>
  </si>
  <si>
    <t>Wall paper finish including adehesives as per interior drawings and specifications</t>
  </si>
  <si>
    <t>D1 - Treated timber doors, 846mm wide</t>
  </si>
  <si>
    <t>D2 - Treated timber doors, 1514mm wide</t>
  </si>
  <si>
    <t>D3 - Treated timber doors, 846mm wide</t>
  </si>
  <si>
    <t>D4 - Treated timber doors with wood slats, 765mm wide</t>
  </si>
  <si>
    <t>Primer and paint finish on ceilings and slab soffits</t>
  </si>
  <si>
    <t>FURNITURE AND FITTINGS</t>
  </si>
  <si>
    <t>(a) Rates shall include for locks, latches, closers, push plates, pull handles, bolts, kick plates, hinges and all hardware.</t>
  </si>
  <si>
    <t>(c) Rates shall include for all primers and finishes as specified.</t>
  </si>
  <si>
    <t>Two piece coffee table 
815W x 815D x 360mm H
435W x 435D x 435mm H</t>
  </si>
  <si>
    <t>Leather armchair as per interior drawings
650W x 600D x 750mm H x 430 mm SH</t>
  </si>
  <si>
    <t>White wooden side table as per interior drawings
500W x 500D x 540mm H</t>
  </si>
  <si>
    <t>Office chair
540W x 580D x 900mm H x 450 SH</t>
  </si>
  <si>
    <t>20 x 20mm Wood slat feature wall with wood dye finish with including all fixings and finishes as per interior drawings and specifications</t>
  </si>
  <si>
    <t>Complete supply and installation of reception desk, feature wall behind the desk and filing cabinets including all fixings, fittings, finishes and accessories</t>
  </si>
  <si>
    <t>RECEPTION FRONT DESK</t>
  </si>
  <si>
    <t>STANDING DESK - TV WALL</t>
  </si>
  <si>
    <t>DISPLAY WALL</t>
  </si>
  <si>
    <t>Complete supply and installation of display wall acrylic sheet with mission, vision, values  printing including all fixings, fittings, finishes and accessories as per the interior drawings and specifications</t>
  </si>
  <si>
    <t>PRELIMINARIES</t>
  </si>
  <si>
    <t>TOTAL OF BILL No: 01 - PRELIMINARIES</t>
  </si>
  <si>
    <t>IGMH HR OFFICE RENOVATION</t>
  </si>
  <si>
    <t>AUGUST 2023</t>
  </si>
  <si>
    <t>STANDING TABLE</t>
  </si>
  <si>
    <t>Complete supply and installation of standing table with tempered glass top surface including all fixings, fittings, finishes and accessories as per the interior drawings and specifications</t>
  </si>
  <si>
    <t>Complete supply and installation of LOGO including all fixings, fittings, finishes and accessories as per the interior drawings and specifications</t>
  </si>
  <si>
    <t>Complete supply and installation of notice boards including all fixings, fittings, finishes and accessories as per the interior drawings and specifications</t>
  </si>
  <si>
    <t>SOFA</t>
  </si>
  <si>
    <t>Provision for supply of indoor plants for the standing table, beside the feature wall and on the side table</t>
  </si>
  <si>
    <t>Supply and installation of 60inch T.V including all fixings and accessories</t>
  </si>
  <si>
    <t>Supply and installation of flier holder on wall including all fixings and accessories</t>
  </si>
  <si>
    <t>Allow for installation of lights, switches, power sockets, computer network outlets, t.v outlets etc</t>
  </si>
  <si>
    <t>included</t>
  </si>
  <si>
    <t>Allow for installation of Distribution Boards, earthing, connections, testing and commissioning as to the requirements of STELCO</t>
  </si>
  <si>
    <t>Supply and installation of vases and lamp for the coffe tables and side tables</t>
  </si>
  <si>
    <t>SIGN BOARD</t>
  </si>
  <si>
    <t>Provide sign board throughout the construction period and hoarding all along the perimeter of the site.</t>
  </si>
  <si>
    <t>SITE MANAGEMENT COST</t>
  </si>
  <si>
    <t>Complete supply and installation of Sofa including framing, cushions, side table, fixings, fittings, finishes and accessories as per the interior drawings and specifications</t>
  </si>
  <si>
    <t>IGMH HR OFFICE RENOVATIONS</t>
  </si>
  <si>
    <t>BILL N0: 02</t>
  </si>
  <si>
    <t>BILL N0: 3</t>
  </si>
  <si>
    <t>TOTAL OF DIVISION No: 02 -  DOORS AND WINDOWS</t>
  </si>
  <si>
    <t>TOTAL OF BILL No: 03 -  FINISHES</t>
  </si>
  <si>
    <t>TOTAL OF BILL No: 04 -  FURNITURE AND FITTINGS</t>
  </si>
  <si>
    <t>BILL No: 05</t>
  </si>
  <si>
    <t>TOTAL OF BILL No: 05 - ELECTRICAL</t>
  </si>
  <si>
    <t>BILL No: 6</t>
  </si>
  <si>
    <t>TOTAL OF BILL No: 6 - TENDERER'S ADDITIONS</t>
  </si>
  <si>
    <t>TOTAL OF BILL No: 7 - TENDERER'S OMMISSIONS</t>
  </si>
  <si>
    <t>Complete supply and installation of TV wall with Wood Floating table as per detail including all fixings, fittings, finishes and accessories</t>
  </si>
  <si>
    <t>3.2.1</t>
  </si>
  <si>
    <t>3.2.2</t>
  </si>
  <si>
    <t>3.3.1</t>
  </si>
  <si>
    <t>3.3.2</t>
  </si>
  <si>
    <t>3.3.3</t>
  </si>
  <si>
    <t>3.4.1</t>
  </si>
  <si>
    <t>4.6.1</t>
  </si>
  <si>
    <t>4.7.1</t>
  </si>
  <si>
    <t>4.8.1</t>
  </si>
  <si>
    <t>4.9.1</t>
  </si>
  <si>
    <t>4.10.1</t>
  </si>
  <si>
    <t>5.1.2</t>
  </si>
  <si>
    <t>5.1.1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</si>
</sst>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
    <numFmt numFmtId="166" formatCode="_(* #,##0.00_);_(* \(#,##0.00\);_(* &quot;&quot;??_);_(@_)"/>
    <numFmt numFmtId="167" formatCode="\(0\)"/>
  </numFmts>
  <fonts count="22" x14ac:knownFonts="1">
    <font>
      <sz val="10"/>
      <name val="Arial"/>
    </font>
    <font>
      <sz val="10"/>
      <name val="Arial"/>
      <family val="2"/>
    </font>
    <font>
      <b/>
      <sz val="10"/>
      <name val="Arial"/>
      <family val="2"/>
    </font>
    <font>
      <sz val="10"/>
      <name val="Arial"/>
      <family val="2"/>
    </font>
    <font>
      <b/>
      <sz val="11"/>
      <name val="Arial"/>
      <family val="2"/>
    </font>
    <font>
      <sz val="11"/>
      <name val="Arial"/>
      <family val="2"/>
    </font>
    <font>
      <b/>
      <u/>
      <sz val="11"/>
      <name val="Arial"/>
      <family val="2"/>
    </font>
    <font>
      <i/>
      <sz val="10"/>
      <name val="Arial"/>
      <family val="2"/>
    </font>
    <font>
      <b/>
      <u/>
      <sz val="14"/>
      <name val="Arial"/>
      <family val="2"/>
    </font>
    <font>
      <sz val="12"/>
      <name val="Arial"/>
      <family val="2"/>
    </font>
    <font>
      <sz val="11"/>
      <color indexed="10"/>
      <name val="Arial"/>
      <family val="2"/>
    </font>
    <font>
      <u/>
      <sz val="11"/>
      <name val="Arial"/>
      <family val="2"/>
    </font>
    <font>
      <b/>
      <i/>
      <sz val="11"/>
      <name val="Arial"/>
      <family val="2"/>
    </font>
    <font>
      <sz val="11"/>
      <color indexed="8"/>
      <name val="Arial"/>
      <family val="2"/>
    </font>
    <font>
      <b/>
      <u/>
      <sz val="11"/>
      <color indexed="8"/>
      <name val="Arial"/>
      <family val="2"/>
    </font>
    <font>
      <b/>
      <sz val="11"/>
      <color indexed="8"/>
      <name val="Arial"/>
      <family val="2"/>
    </font>
    <font>
      <u/>
      <sz val="11"/>
      <color indexed="8"/>
      <name val="Arial"/>
      <family val="2"/>
    </font>
    <font>
      <b/>
      <sz val="14"/>
      <name val="Arial"/>
      <family val="2"/>
    </font>
    <font>
      <b/>
      <u/>
      <sz val="16"/>
      <name val="Arial"/>
      <family val="2"/>
    </font>
    <font>
      <sz val="12"/>
      <name val="Times New Roman"/>
      <family val="1"/>
    </font>
    <font>
      <b/>
      <sz val="16"/>
      <name val="Arial"/>
      <family val="2"/>
    </font>
    <font>
      <sz val="10"/>
      <name val="Arial"/>
    </font>
  </fonts>
  <fills count="5">
    <fill>
      <patternFill patternType="none"/>
    </fill>
    <fill>
      <patternFill patternType="gray125"/>
    </fill>
    <fill>
      <patternFill patternType="solid">
        <fgColor indexed="65"/>
        <bgColor indexed="64"/>
      </patternFill>
    </fill>
    <fill>
      <patternFill patternType="gray0625"/>
    </fill>
    <fill>
      <patternFill patternType="gray0625">
        <fgColor theme="0"/>
        <bgColor theme="0"/>
      </patternFill>
    </fill>
  </fills>
  <borders count="45">
    <border>
      <left/>
      <right/>
      <top/>
      <bottom/>
      <diagonal/>
    </border>
    <border>
      <left style="hair">
        <color indexed="64"/>
      </left>
      <right style="hair">
        <color indexed="64"/>
      </right>
      <top/>
      <bottom/>
      <diagonal/>
    </border>
    <border>
      <left/>
      <right/>
      <top style="hair">
        <color indexed="64"/>
      </top>
      <bottom/>
      <diagonal/>
    </border>
    <border>
      <left/>
      <right style="hair">
        <color indexed="64"/>
      </right>
      <top style="hair">
        <color indexed="64"/>
      </top>
      <bottom/>
      <diagonal/>
    </border>
    <border>
      <left/>
      <right style="hair">
        <color indexed="64"/>
      </right>
      <top/>
      <bottom/>
      <diagonal/>
    </border>
    <border>
      <left style="medium">
        <color indexed="64"/>
      </left>
      <right style="hair">
        <color indexed="64"/>
      </right>
      <top/>
      <bottom/>
      <diagonal/>
    </border>
    <border>
      <left style="medium">
        <color indexed="64"/>
      </left>
      <right/>
      <top style="hair">
        <color indexed="64"/>
      </top>
      <bottom/>
      <diagonal/>
    </border>
    <border>
      <left style="medium">
        <color indexed="64"/>
      </left>
      <right/>
      <top/>
      <bottom style="medium">
        <color indexed="64"/>
      </bottom>
      <diagonal/>
    </border>
    <border>
      <left/>
      <right/>
      <top/>
      <bottom style="medium">
        <color indexed="64"/>
      </bottom>
      <diagonal/>
    </border>
    <border>
      <left style="hair">
        <color indexed="64"/>
      </left>
      <right style="medium">
        <color indexed="64"/>
      </right>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style="medium">
        <color indexed="64"/>
      </right>
      <top style="hair">
        <color indexed="64"/>
      </top>
      <bottom/>
      <diagonal/>
    </border>
    <border>
      <left/>
      <right style="medium">
        <color indexed="64"/>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bottom style="hair">
        <color indexed="64"/>
      </bottom>
      <diagonal/>
    </border>
    <border>
      <left style="medium">
        <color indexed="64"/>
      </left>
      <right/>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top style="medium">
        <color auto="1"/>
      </top>
      <bottom style="thin">
        <color indexed="64"/>
      </bottom>
      <diagonal/>
    </border>
    <border>
      <left style="medium">
        <color auto="1"/>
      </left>
      <right/>
      <top style="medium">
        <color auto="1"/>
      </top>
      <bottom style="thin">
        <color indexed="64"/>
      </bottom>
      <diagonal/>
    </border>
    <border>
      <left/>
      <right style="medium">
        <color auto="1"/>
      </right>
      <top style="medium">
        <color auto="1"/>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hair">
        <color indexed="64"/>
      </right>
      <top/>
      <bottom style="thick">
        <color auto="1"/>
      </bottom>
      <diagonal/>
    </border>
    <border>
      <left/>
      <right style="hair">
        <color indexed="64"/>
      </right>
      <top/>
      <bottom style="thick">
        <color auto="1"/>
      </bottom>
      <diagonal/>
    </border>
    <border>
      <left style="hair">
        <color indexed="64"/>
      </left>
      <right style="thick">
        <color auto="1"/>
      </right>
      <top/>
      <bottom style="thick">
        <color auto="1"/>
      </bottom>
      <diagonal/>
    </border>
    <border>
      <left style="thin">
        <color indexed="64"/>
      </left>
      <right style="thin">
        <color indexed="64"/>
      </right>
      <top/>
      <bottom/>
      <diagonal/>
    </border>
  </borders>
  <cellStyleXfs count="6">
    <xf numFmtId="0" fontId="0"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9" fontId="21" fillId="0" borderId="0" applyFont="0" applyFill="0" applyBorder="0" applyAlignment="0" applyProtection="0"/>
  </cellStyleXfs>
  <cellXfs count="237">
    <xf numFmtId="0" fontId="0" fillId="0" borderId="0" xfId="0"/>
    <xf numFmtId="0" fontId="3" fillId="0" borderId="0" xfId="0" applyFont="1"/>
    <xf numFmtId="4" fontId="3" fillId="0" borderId="0" xfId="0" applyNumberFormat="1" applyFont="1"/>
    <xf numFmtId="0" fontId="5" fillId="0" borderId="0" xfId="0" applyFont="1"/>
    <xf numFmtId="0" fontId="5" fillId="2" borderId="1" xfId="0" applyFont="1" applyFill="1" applyBorder="1" applyAlignment="1">
      <alignment horizontal="center"/>
    </xf>
    <xf numFmtId="0" fontId="5" fillId="2" borderId="0" xfId="0" applyFont="1" applyFill="1" applyAlignment="1">
      <alignment horizontal="justify"/>
    </xf>
    <xf numFmtId="0" fontId="5" fillId="2" borderId="1" xfId="0" quotePrefix="1" applyFont="1" applyFill="1" applyBorder="1" applyAlignment="1">
      <alignment horizontal="justify" vertical="top"/>
    </xf>
    <xf numFmtId="0" fontId="5" fillId="2" borderId="1" xfId="0" applyFont="1" applyFill="1" applyBorder="1" applyAlignment="1">
      <alignment horizontal="justify" vertical="top"/>
    </xf>
    <xf numFmtId="0" fontId="6" fillId="2" borderId="1" xfId="0" applyFont="1" applyFill="1" applyBorder="1" applyAlignment="1">
      <alignment horizontal="justify" vertical="top"/>
    </xf>
    <xf numFmtId="0" fontId="5" fillId="2" borderId="2" xfId="0" applyFont="1" applyFill="1" applyBorder="1"/>
    <xf numFmtId="0" fontId="5" fillId="2" borderId="1" xfId="0" applyFont="1" applyFill="1" applyBorder="1"/>
    <xf numFmtId="0" fontId="6" fillId="2" borderId="0" xfId="0" quotePrefix="1" applyFont="1" applyFill="1" applyAlignment="1">
      <alignment horizontal="center"/>
    </xf>
    <xf numFmtId="4" fontId="5" fillId="0" borderId="0" xfId="0" applyNumberFormat="1" applyFont="1"/>
    <xf numFmtId="0" fontId="3" fillId="2" borderId="0" xfId="0" applyFont="1" applyFill="1"/>
    <xf numFmtId="4" fontId="7" fillId="0" borderId="0" xfId="0" applyNumberFormat="1" applyFont="1"/>
    <xf numFmtId="0" fontId="2" fillId="2" borderId="0" xfId="0" applyFont="1" applyFill="1" applyAlignment="1">
      <alignment vertical="center"/>
    </xf>
    <xf numFmtId="0" fontId="5" fillId="2" borderId="3" xfId="0" applyFont="1" applyFill="1" applyBorder="1" applyAlignment="1">
      <alignment horizontal="centerContinuous"/>
    </xf>
    <xf numFmtId="0" fontId="5" fillId="2" borderId="4" xfId="0" applyFont="1" applyFill="1" applyBorder="1"/>
    <xf numFmtId="0" fontId="5" fillId="2" borderId="4" xfId="0" quotePrefix="1" applyFont="1" applyFill="1" applyBorder="1" applyAlignment="1">
      <alignment horizontal="left"/>
    </xf>
    <xf numFmtId="0" fontId="6" fillId="2" borderId="0" xfId="0" applyFont="1" applyFill="1" applyAlignment="1">
      <alignment horizontal="justify"/>
    </xf>
    <xf numFmtId="0" fontId="4" fillId="2" borderId="0" xfId="0" applyFont="1" applyFill="1" applyAlignment="1">
      <alignment horizontal="justify"/>
    </xf>
    <xf numFmtId="0" fontId="6" fillId="2" borderId="1" xfId="0" applyFont="1" applyFill="1" applyBorder="1" applyAlignment="1">
      <alignment horizontal="left" vertical="top"/>
    </xf>
    <xf numFmtId="0" fontId="4" fillId="2" borderId="5" xfId="0" applyFont="1" applyFill="1" applyBorder="1" applyAlignment="1">
      <alignment horizontal="right"/>
    </xf>
    <xf numFmtId="0" fontId="5" fillId="2" borderId="5" xfId="0" applyFont="1" applyFill="1" applyBorder="1" applyAlignment="1">
      <alignment horizontal="right"/>
    </xf>
    <xf numFmtId="0" fontId="5" fillId="2" borderId="5" xfId="0" applyFont="1" applyFill="1" applyBorder="1" applyAlignment="1">
      <alignment horizontal="right" vertical="top"/>
    </xf>
    <xf numFmtId="0" fontId="5" fillId="2" borderId="6" xfId="0" applyFont="1" applyFill="1" applyBorder="1" applyAlignment="1">
      <alignment horizontal="right"/>
    </xf>
    <xf numFmtId="0" fontId="5" fillId="2" borderId="7" xfId="0" applyFont="1" applyFill="1" applyBorder="1" applyAlignment="1">
      <alignment horizontal="right"/>
    </xf>
    <xf numFmtId="0" fontId="4" fillId="2" borderId="8" xfId="0" quotePrefix="1" applyFont="1" applyFill="1" applyBorder="1" applyAlignment="1">
      <alignment horizontal="left"/>
    </xf>
    <xf numFmtId="0" fontId="5" fillId="2" borderId="8" xfId="0" applyFont="1" applyFill="1" applyBorder="1"/>
    <xf numFmtId="0" fontId="5" fillId="2" borderId="0" xfId="0" applyFont="1" applyFill="1" applyAlignment="1">
      <alignment horizontal="left"/>
    </xf>
    <xf numFmtId="0" fontId="5" fillId="2" borderId="0" xfId="0" applyFont="1" applyFill="1" applyAlignment="1">
      <alignment horizontal="justify" vertical="top"/>
    </xf>
    <xf numFmtId="0" fontId="10" fillId="0" borderId="0" xfId="0" applyFont="1"/>
    <xf numFmtId="0" fontId="10" fillId="0" borderId="0" xfId="0" applyFont="1" applyAlignment="1">
      <alignment horizontal="right"/>
    </xf>
    <xf numFmtId="0" fontId="10" fillId="0" borderId="0" xfId="0" applyFont="1" applyAlignment="1">
      <alignment horizontal="justify"/>
    </xf>
    <xf numFmtId="0" fontId="5" fillId="0" borderId="5" xfId="0" applyFont="1" applyBorder="1" applyAlignment="1">
      <alignment horizontal="right"/>
    </xf>
    <xf numFmtId="0" fontId="5" fillId="0" borderId="1" xfId="0" applyFont="1" applyBorder="1" applyAlignment="1">
      <alignment horizontal="center"/>
    </xf>
    <xf numFmtId="0" fontId="4" fillId="2" borderId="0" xfId="0" applyFont="1" applyFill="1" applyAlignment="1">
      <alignment horizontal="left"/>
    </xf>
    <xf numFmtId="0" fontId="4" fillId="0" borderId="0" xfId="0" applyFont="1" applyAlignment="1">
      <alignment horizontal="left"/>
    </xf>
    <xf numFmtId="164" fontId="5" fillId="0" borderId="2" xfId="1" applyFont="1" applyFill="1" applyBorder="1" applyAlignment="1">
      <alignment horizontal="right"/>
    </xf>
    <xf numFmtId="164" fontId="5" fillId="0" borderId="8" xfId="1" applyFont="1" applyFill="1" applyBorder="1" applyAlignment="1">
      <alignment horizontal="right"/>
    </xf>
    <xf numFmtId="164" fontId="5" fillId="0" borderId="0" xfId="2" applyFont="1"/>
    <xf numFmtId="164" fontId="3" fillId="0" borderId="0" xfId="2" applyFont="1"/>
    <xf numFmtId="164" fontId="9" fillId="0" borderId="0" xfId="2" applyFont="1" applyBorder="1"/>
    <xf numFmtId="164" fontId="3" fillId="0" borderId="0" xfId="2" applyFont="1" applyFill="1"/>
    <xf numFmtId="164" fontId="5" fillId="0" borderId="1" xfId="2" applyFont="1" applyFill="1" applyBorder="1" applyAlignment="1">
      <alignment horizontal="center"/>
    </xf>
    <xf numFmtId="49" fontId="6" fillId="0" borderId="0" xfId="2" applyNumberFormat="1" applyFont="1" applyFill="1" applyBorder="1" applyAlignment="1">
      <alignment horizontal="center"/>
    </xf>
    <xf numFmtId="164" fontId="5" fillId="0" borderId="0" xfId="2" applyFont="1" applyBorder="1"/>
    <xf numFmtId="164" fontId="5" fillId="0" borderId="0" xfId="2" applyFont="1" applyFill="1"/>
    <xf numFmtId="164" fontId="5" fillId="0" borderId="1" xfId="2" applyFont="1" applyFill="1" applyBorder="1"/>
    <xf numFmtId="164" fontId="5" fillId="0" borderId="9" xfId="2" applyFont="1" applyFill="1" applyBorder="1"/>
    <xf numFmtId="164" fontId="5" fillId="0" borderId="1" xfId="1" applyFont="1" applyFill="1" applyBorder="1" applyAlignment="1">
      <alignment horizontal="center"/>
    </xf>
    <xf numFmtId="0" fontId="8" fillId="0" borderId="0" xfId="0" applyFont="1" applyAlignment="1">
      <alignment horizontal="center"/>
    </xf>
    <xf numFmtId="0" fontId="13" fillId="0" borderId="1" xfId="0" applyFont="1" applyBorder="1" applyAlignment="1">
      <alignment horizontal="justify" vertical="top"/>
    </xf>
    <xf numFmtId="0" fontId="13" fillId="0" borderId="1" xfId="0" applyFont="1" applyBorder="1" applyAlignment="1">
      <alignment horizontal="center"/>
    </xf>
    <xf numFmtId="0" fontId="10" fillId="0" borderId="14" xfId="0" applyFont="1" applyBorder="1" applyAlignment="1">
      <alignment horizontal="right"/>
    </xf>
    <xf numFmtId="0" fontId="4" fillId="0" borderId="10" xfId="0" quotePrefix="1" applyFont="1" applyBorder="1" applyAlignment="1">
      <alignment horizontal="left"/>
    </xf>
    <xf numFmtId="0" fontId="10" fillId="0" borderId="10" xfId="0" applyFont="1" applyBorder="1"/>
    <xf numFmtId="4" fontId="5" fillId="0" borderId="10" xfId="0" applyNumberFormat="1" applyFont="1" applyBorder="1"/>
    <xf numFmtId="166" fontId="4" fillId="0" borderId="11" xfId="0" applyNumberFormat="1" applyFont="1" applyBorder="1"/>
    <xf numFmtId="165" fontId="4" fillId="2" borderId="14" xfId="2" applyNumberFormat="1" applyFont="1" applyFill="1" applyBorder="1" applyAlignment="1">
      <alignment horizontal="right" vertical="justify"/>
    </xf>
    <xf numFmtId="49" fontId="4" fillId="2" borderId="10" xfId="2" quotePrefix="1" applyNumberFormat="1" applyFont="1" applyFill="1" applyBorder="1" applyAlignment="1">
      <alignment horizontal="left"/>
    </xf>
    <xf numFmtId="164" fontId="4" fillId="2" borderId="10" xfId="2" applyFont="1" applyFill="1" applyBorder="1" applyAlignment="1">
      <alignment horizontal="center"/>
    </xf>
    <xf numFmtId="0" fontId="5" fillId="2" borderId="14" xfId="0" applyFont="1" applyFill="1" applyBorder="1" applyAlignment="1">
      <alignment horizontal="right"/>
    </xf>
    <xf numFmtId="0" fontId="4" fillId="2" borderId="10" xfId="0" quotePrefix="1" applyFont="1" applyFill="1" applyBorder="1" applyAlignment="1">
      <alignment horizontal="left"/>
    </xf>
    <xf numFmtId="0" fontId="5" fillId="2" borderId="10" xfId="0" applyFont="1" applyFill="1" applyBorder="1"/>
    <xf numFmtId="0" fontId="6" fillId="2" borderId="1" xfId="0" quotePrefix="1" applyFont="1" applyFill="1" applyBorder="1" applyAlignment="1">
      <alignment horizontal="center"/>
    </xf>
    <xf numFmtId="0" fontId="4" fillId="2" borderId="1" xfId="0" applyFont="1" applyFill="1" applyBorder="1" applyAlignment="1">
      <alignment horizontal="justify"/>
    </xf>
    <xf numFmtId="0" fontId="6" fillId="2" borderId="1" xfId="0" applyFont="1" applyFill="1" applyBorder="1" applyAlignment="1">
      <alignment horizontal="justify"/>
    </xf>
    <xf numFmtId="0" fontId="6" fillId="2" borderId="0" xfId="0" applyFont="1" applyFill="1" applyAlignment="1">
      <alignment horizontal="center"/>
    </xf>
    <xf numFmtId="49" fontId="4" fillId="0" borderId="0" xfId="2" applyNumberFormat="1" applyFont="1" applyFill="1" applyBorder="1" applyAlignment="1">
      <alignment horizontal="left"/>
    </xf>
    <xf numFmtId="0" fontId="4" fillId="2" borderId="2" xfId="0" applyFont="1" applyFill="1" applyBorder="1" applyAlignment="1">
      <alignment horizontal="left"/>
    </xf>
    <xf numFmtId="49" fontId="6" fillId="0" borderId="1" xfId="2" applyNumberFormat="1" applyFont="1" applyFill="1" applyBorder="1"/>
    <xf numFmtId="49" fontId="5" fillId="2" borderId="4" xfId="0" applyNumberFormat="1" applyFont="1" applyFill="1" applyBorder="1"/>
    <xf numFmtId="0" fontId="6" fillId="2" borderId="1" xfId="0" applyFont="1" applyFill="1" applyBorder="1" applyAlignment="1">
      <alignment horizontal="center"/>
    </xf>
    <xf numFmtId="0" fontId="5" fillId="0" borderId="17" xfId="0" applyFont="1" applyBorder="1"/>
    <xf numFmtId="4" fontId="5" fillId="0" borderId="18" xfId="0" applyNumberFormat="1" applyFont="1" applyBorder="1"/>
    <xf numFmtId="0" fontId="5" fillId="0" borderId="5" xfId="0" applyFont="1" applyBorder="1" applyAlignment="1">
      <alignment horizontal="center"/>
    </xf>
    <xf numFmtId="4" fontId="5" fillId="0" borderId="9" xfId="0" applyNumberFormat="1" applyFont="1" applyBorder="1"/>
    <xf numFmtId="4" fontId="17" fillId="0" borderId="19" xfId="0" applyNumberFormat="1" applyFont="1" applyBorder="1" applyAlignment="1">
      <alignment vertical="center"/>
    </xf>
    <xf numFmtId="0" fontId="18" fillId="0" borderId="0" xfId="0" applyFont="1" applyAlignment="1">
      <alignment horizontal="center"/>
    </xf>
    <xf numFmtId="0" fontId="5" fillId="0" borderId="5" xfId="0" applyFont="1" applyBorder="1"/>
    <xf numFmtId="0" fontId="5" fillId="2" borderId="4" xfId="0" applyFont="1" applyFill="1" applyBorder="1" applyAlignment="1">
      <alignment horizontal="centerContinuous"/>
    </xf>
    <xf numFmtId="164" fontId="5" fillId="0" borderId="1" xfId="1" applyFont="1" applyFill="1" applyBorder="1" applyAlignment="1">
      <alignment horizontal="right"/>
    </xf>
    <xf numFmtId="164" fontId="10" fillId="0" borderId="0" xfId="1" applyFont="1" applyAlignment="1">
      <alignment horizontal="right"/>
    </xf>
    <xf numFmtId="164" fontId="10" fillId="0" borderId="8" xfId="1" applyFont="1" applyFill="1" applyBorder="1" applyAlignment="1">
      <alignment horizontal="right"/>
    </xf>
    <xf numFmtId="164" fontId="10" fillId="0" borderId="10" xfId="1" applyFont="1" applyFill="1" applyBorder="1" applyAlignment="1">
      <alignment horizontal="right"/>
    </xf>
    <xf numFmtId="164" fontId="5" fillId="0" borderId="0" xfId="1" applyFont="1" applyFill="1" applyBorder="1"/>
    <xf numFmtId="164" fontId="5" fillId="0" borderId="0" xfId="1" applyFont="1" applyFill="1"/>
    <xf numFmtId="164" fontId="13" fillId="0" borderId="1" xfId="1" applyFont="1" applyFill="1" applyBorder="1" applyAlignment="1">
      <alignment horizontal="center"/>
    </xf>
    <xf numFmtId="164" fontId="10" fillId="0" borderId="0" xfId="1" applyFont="1" applyFill="1" applyAlignment="1">
      <alignment horizontal="right"/>
    </xf>
    <xf numFmtId="164" fontId="5" fillId="0" borderId="0" xfId="1" applyFont="1" applyFill="1" applyBorder="1" applyAlignment="1">
      <alignment horizontal="right"/>
    </xf>
    <xf numFmtId="164" fontId="5" fillId="0" borderId="2" xfId="1" applyFont="1" applyFill="1" applyBorder="1"/>
    <xf numFmtId="164" fontId="5" fillId="0" borderId="2" xfId="2" applyFont="1" applyFill="1" applyBorder="1"/>
    <xf numFmtId="164" fontId="5" fillId="0" borderId="12" xfId="2" applyFont="1" applyFill="1" applyBorder="1"/>
    <xf numFmtId="164" fontId="4" fillId="0" borderId="8" xfId="1" applyFont="1" applyFill="1" applyBorder="1"/>
    <xf numFmtId="164" fontId="4" fillId="0" borderId="10" xfId="1" applyFont="1" applyFill="1" applyBorder="1"/>
    <xf numFmtId="164" fontId="4" fillId="0" borderId="10" xfId="2" applyFont="1" applyFill="1" applyBorder="1"/>
    <xf numFmtId="164" fontId="4" fillId="0" borderId="11" xfId="2" applyFont="1" applyFill="1" applyBorder="1"/>
    <xf numFmtId="164" fontId="4" fillId="0" borderId="8" xfId="2" applyFont="1" applyFill="1" applyBorder="1"/>
    <xf numFmtId="164" fontId="4" fillId="0" borderId="13" xfId="2" applyFont="1" applyFill="1" applyBorder="1"/>
    <xf numFmtId="164" fontId="13" fillId="0" borderId="0" xfId="1" applyFont="1" applyFill="1" applyBorder="1" applyAlignment="1">
      <alignment horizontal="right"/>
    </xf>
    <xf numFmtId="164" fontId="13" fillId="0" borderId="2" xfId="1" applyFont="1" applyFill="1" applyBorder="1" applyAlignment="1">
      <alignment horizontal="right"/>
    </xf>
    <xf numFmtId="164" fontId="13" fillId="0" borderId="8" xfId="1" applyFont="1" applyFill="1" applyBorder="1" applyAlignment="1">
      <alignment horizontal="right"/>
    </xf>
    <xf numFmtId="40" fontId="4" fillId="0" borderId="11" xfId="2" applyNumberFormat="1" applyFont="1" applyFill="1" applyBorder="1"/>
    <xf numFmtId="164" fontId="5" fillId="0" borderId="4" xfId="1" applyFont="1" applyFill="1" applyBorder="1" applyAlignment="1">
      <alignment horizontal="right"/>
    </xf>
    <xf numFmtId="164" fontId="5" fillId="0" borderId="10" xfId="1" applyFont="1" applyFill="1" applyBorder="1" applyAlignment="1">
      <alignment horizontal="right"/>
    </xf>
    <xf numFmtId="165" fontId="5" fillId="3" borderId="23" xfId="2" applyNumberFormat="1" applyFont="1" applyFill="1" applyBorder="1" applyAlignment="1">
      <alignment horizontal="right" vertical="justify"/>
    </xf>
    <xf numFmtId="164" fontId="5" fillId="3" borderId="22" xfId="2" applyFont="1" applyFill="1" applyBorder="1"/>
    <xf numFmtId="164" fontId="5" fillId="3" borderId="22" xfId="2" applyFont="1" applyFill="1" applyBorder="1" applyAlignment="1">
      <alignment horizontal="center"/>
    </xf>
    <xf numFmtId="164" fontId="5" fillId="3" borderId="22" xfId="1" applyFont="1" applyFill="1" applyBorder="1"/>
    <xf numFmtId="164" fontId="5" fillId="3" borderId="24" xfId="1" applyFont="1" applyFill="1" applyBorder="1"/>
    <xf numFmtId="165" fontId="4" fillId="4" borderId="25" xfId="2" applyNumberFormat="1" applyFont="1" applyFill="1" applyBorder="1" applyAlignment="1">
      <alignment horizontal="centerContinuous" vertical="center"/>
    </xf>
    <xf numFmtId="164" fontId="4" fillId="4" borderId="26" xfId="2" applyFont="1" applyFill="1" applyBorder="1" applyAlignment="1">
      <alignment horizontal="center" vertical="center"/>
    </xf>
    <xf numFmtId="164" fontId="4" fillId="4" borderId="26" xfId="1" applyFont="1" applyFill="1" applyBorder="1" applyAlignment="1">
      <alignment horizontal="center" vertical="center"/>
    </xf>
    <xf numFmtId="164" fontId="4" fillId="4" borderId="27" xfId="2" applyFont="1" applyFill="1" applyBorder="1" applyAlignment="1">
      <alignment horizontal="center" vertical="center"/>
    </xf>
    <xf numFmtId="165" fontId="12" fillId="3" borderId="28" xfId="2" applyNumberFormat="1" applyFont="1" applyFill="1" applyBorder="1" applyAlignment="1">
      <alignment horizontal="centerContinuous" vertical="center"/>
    </xf>
    <xf numFmtId="164" fontId="12" fillId="3" borderId="29" xfId="2" applyFont="1" applyFill="1" applyBorder="1" applyAlignment="1">
      <alignment horizontal="center" vertical="center"/>
    </xf>
    <xf numFmtId="164" fontId="12" fillId="3" borderId="29" xfId="1" applyFont="1" applyFill="1" applyBorder="1" applyAlignment="1">
      <alignment horizontal="center" vertical="center"/>
    </xf>
    <xf numFmtId="40" fontId="12" fillId="3" borderId="30" xfId="2" applyNumberFormat="1" applyFont="1" applyFill="1" applyBorder="1" applyAlignment="1">
      <alignment horizontal="center" vertical="center"/>
    </xf>
    <xf numFmtId="164" fontId="5" fillId="3" borderId="24" xfId="2" applyFont="1" applyFill="1" applyBorder="1" applyAlignment="1">
      <alignment horizontal="center"/>
    </xf>
    <xf numFmtId="164" fontId="12" fillId="3" borderId="30" xfId="2" applyFont="1" applyFill="1" applyBorder="1" applyAlignment="1">
      <alignment horizontal="center" vertical="center"/>
    </xf>
    <xf numFmtId="164" fontId="3" fillId="0" borderId="0" xfId="1" applyFont="1"/>
    <xf numFmtId="0" fontId="3" fillId="0" borderId="36" xfId="0" applyFont="1" applyBorder="1"/>
    <xf numFmtId="0" fontId="3" fillId="0" borderId="37" xfId="0" applyFont="1" applyBorder="1"/>
    <xf numFmtId="4" fontId="3" fillId="0" borderId="38" xfId="0" applyNumberFormat="1" applyFont="1" applyBorder="1"/>
    <xf numFmtId="0" fontId="18" fillId="0" borderId="39" xfId="0" applyFont="1" applyBorder="1" applyAlignment="1">
      <alignment horizontal="center"/>
    </xf>
    <xf numFmtId="0" fontId="18" fillId="0" borderId="40" xfId="0" applyFont="1" applyBorder="1" applyAlignment="1">
      <alignment horizontal="center"/>
    </xf>
    <xf numFmtId="0" fontId="8" fillId="0" borderId="39" xfId="0" applyFont="1" applyBorder="1" applyAlignment="1">
      <alignment horizontal="center"/>
    </xf>
    <xf numFmtId="0" fontId="8" fillId="0" borderId="40" xfId="0" applyFont="1" applyBorder="1" applyAlignment="1">
      <alignment horizontal="center"/>
    </xf>
    <xf numFmtId="0" fontId="5" fillId="0" borderId="41" xfId="0" applyFont="1" applyBorder="1" applyAlignment="1">
      <alignment horizontal="center"/>
    </xf>
    <xf numFmtId="0" fontId="5" fillId="2" borderId="42" xfId="0" applyFont="1" applyFill="1" applyBorder="1"/>
    <xf numFmtId="4" fontId="5" fillId="0" borderId="43" xfId="0" applyNumberFormat="1" applyFont="1" applyBorder="1"/>
    <xf numFmtId="0" fontId="18" fillId="0" borderId="39" xfId="0" applyFont="1" applyBorder="1"/>
    <xf numFmtId="0" fontId="18" fillId="0" borderId="0" xfId="0" applyFont="1"/>
    <xf numFmtId="0" fontId="18" fillId="0" borderId="40" xfId="0" applyFont="1" applyBorder="1"/>
    <xf numFmtId="0" fontId="8" fillId="0" borderId="39" xfId="0" applyFont="1" applyBorder="1"/>
    <xf numFmtId="0" fontId="8" fillId="0" borderId="40" xfId="0" applyFont="1" applyBorder="1"/>
    <xf numFmtId="0" fontId="5" fillId="0" borderId="39" xfId="0" applyFont="1" applyBorder="1"/>
    <xf numFmtId="0" fontId="5" fillId="0" borderId="39" xfId="0" applyFont="1" applyBorder="1" applyAlignment="1">
      <alignment horizontal="center"/>
    </xf>
    <xf numFmtId="4" fontId="5" fillId="0" borderId="40" xfId="0" applyNumberFormat="1" applyFont="1" applyBorder="1"/>
    <xf numFmtId="0" fontId="18" fillId="0" borderId="26" xfId="0" applyFont="1" applyBorder="1" applyAlignment="1">
      <alignment horizontal="center"/>
    </xf>
    <xf numFmtId="0" fontId="8" fillId="0" borderId="44" xfId="0" applyFont="1" applyBorder="1"/>
    <xf numFmtId="0" fontId="8" fillId="0" borderId="44" xfId="0" applyFont="1" applyBorder="1" applyAlignment="1">
      <alignment horizontal="center"/>
    </xf>
    <xf numFmtId="0" fontId="5" fillId="2" borderId="44" xfId="0" applyFont="1" applyFill="1" applyBorder="1" applyAlignment="1">
      <alignment horizontal="center"/>
    </xf>
    <xf numFmtId="0" fontId="5" fillId="2" borderId="44" xfId="0" applyFont="1" applyFill="1" applyBorder="1"/>
    <xf numFmtId="49" fontId="5" fillId="2" borderId="44" xfId="0" applyNumberFormat="1" applyFont="1" applyFill="1" applyBorder="1"/>
    <xf numFmtId="0" fontId="18" fillId="0" borderId="44" xfId="0" applyFont="1" applyBorder="1" applyAlignment="1">
      <alignment horizontal="center"/>
    </xf>
    <xf numFmtId="0" fontId="5" fillId="2" borderId="35" xfId="0" applyFont="1" applyFill="1" applyBorder="1"/>
    <xf numFmtId="49" fontId="20" fillId="2" borderId="44" xfId="0" applyNumberFormat="1" applyFont="1" applyFill="1" applyBorder="1" applyAlignment="1">
      <alignment horizontal="center"/>
    </xf>
    <xf numFmtId="49" fontId="5" fillId="0" borderId="0" xfId="2" applyNumberFormat="1" applyFont="1" applyFill="1" applyBorder="1" applyAlignment="1">
      <alignment horizontal="justify"/>
    </xf>
    <xf numFmtId="167" fontId="5" fillId="0" borderId="5" xfId="2" applyNumberFormat="1" applyFont="1" applyFill="1" applyBorder="1" applyAlignment="1">
      <alignment horizontal="right" vertical="justify"/>
    </xf>
    <xf numFmtId="164" fontId="5" fillId="0" borderId="32" xfId="1" applyFont="1" applyFill="1" applyBorder="1" applyAlignment="1">
      <alignment horizontal="center"/>
    </xf>
    <xf numFmtId="49" fontId="5" fillId="0" borderId="1" xfId="2" applyNumberFormat="1" applyFont="1" applyFill="1" applyBorder="1" applyAlignment="1">
      <alignment wrapText="1"/>
    </xf>
    <xf numFmtId="49" fontId="5" fillId="0" borderId="1" xfId="2" applyNumberFormat="1" applyFont="1" applyFill="1" applyBorder="1" applyAlignment="1">
      <alignment vertical="top" wrapText="1"/>
    </xf>
    <xf numFmtId="9" fontId="3" fillId="0" borderId="0" xfId="5" applyFont="1"/>
    <xf numFmtId="165" fontId="4" fillId="0" borderId="14" xfId="2" applyNumberFormat="1" applyFont="1" applyFill="1" applyBorder="1" applyAlignment="1">
      <alignment horizontal="right" vertical="justify"/>
    </xf>
    <xf numFmtId="49" fontId="4" fillId="0" borderId="10" xfId="2" quotePrefix="1" applyNumberFormat="1" applyFont="1" applyFill="1" applyBorder="1" applyAlignment="1">
      <alignment horizontal="left"/>
    </xf>
    <xf numFmtId="164" fontId="4" fillId="0" borderId="10" xfId="2" applyFont="1" applyFill="1" applyBorder="1" applyAlignment="1">
      <alignment horizontal="center"/>
    </xf>
    <xf numFmtId="0" fontId="13" fillId="0" borderId="5" xfId="0" applyFont="1" applyBorder="1" applyAlignment="1">
      <alignment horizontal="right"/>
    </xf>
    <xf numFmtId="0" fontId="13" fillId="0" borderId="1" xfId="0" applyFont="1" applyBorder="1"/>
    <xf numFmtId="0" fontId="14" fillId="0" borderId="0" xfId="0" applyFont="1" applyAlignment="1">
      <alignment horizontal="center"/>
    </xf>
    <xf numFmtId="0" fontId="15" fillId="0" borderId="5" xfId="0" applyFont="1" applyBorder="1" applyAlignment="1">
      <alignment horizontal="right" vertical="top"/>
    </xf>
    <xf numFmtId="0" fontId="14" fillId="0" borderId="0" xfId="0" applyFont="1" applyAlignment="1">
      <alignment horizontal="left"/>
    </xf>
    <xf numFmtId="0" fontId="14" fillId="0" borderId="0" xfId="0" applyFont="1" applyAlignment="1">
      <alignment horizontal="justify"/>
    </xf>
    <xf numFmtId="0" fontId="13" fillId="0" borderId="0" xfId="0" applyFont="1" applyAlignment="1">
      <alignment horizontal="justify"/>
    </xf>
    <xf numFmtId="0" fontId="13" fillId="0" borderId="5" xfId="0" applyFont="1" applyBorder="1" applyAlignment="1">
      <alignment horizontal="right" vertical="top"/>
    </xf>
    <xf numFmtId="167" fontId="13" fillId="0" borderId="5" xfId="0" applyNumberFormat="1" applyFont="1" applyBorder="1" applyAlignment="1">
      <alignment horizontal="right" vertical="top"/>
    </xf>
    <xf numFmtId="0" fontId="13" fillId="0" borderId="16" xfId="0" applyFont="1" applyBorder="1" applyAlignment="1">
      <alignment horizontal="right" vertical="top"/>
    </xf>
    <xf numFmtId="0" fontId="16" fillId="0" borderId="1" xfId="0" applyFont="1" applyBorder="1" applyAlignment="1">
      <alignment horizontal="justify" vertical="top"/>
    </xf>
    <xf numFmtId="0" fontId="13" fillId="0" borderId="6" xfId="0" applyFont="1" applyBorder="1" applyAlignment="1">
      <alignment horizontal="right"/>
    </xf>
    <xf numFmtId="0" fontId="15" fillId="0" borderId="2" xfId="0" applyFont="1" applyBorder="1" applyAlignment="1">
      <alignment horizontal="left"/>
    </xf>
    <xf numFmtId="0" fontId="13" fillId="0" borderId="2" xfId="0" applyFont="1" applyBorder="1"/>
    <xf numFmtId="0" fontId="13" fillId="0" borderId="7" xfId="0" applyFont="1" applyBorder="1" applyAlignment="1">
      <alignment horizontal="right"/>
    </xf>
    <xf numFmtId="0" fontId="15" fillId="0" borderId="8" xfId="0" quotePrefix="1" applyFont="1" applyBorder="1" applyAlignment="1">
      <alignment horizontal="left"/>
    </xf>
    <xf numFmtId="0" fontId="13" fillId="0" borderId="8" xfId="0" applyFont="1" applyBorder="1"/>
    <xf numFmtId="165" fontId="5" fillId="0" borderId="5" xfId="2" applyNumberFormat="1" applyFont="1" applyFill="1" applyBorder="1" applyAlignment="1">
      <alignment horizontal="right" vertical="justify"/>
    </xf>
    <xf numFmtId="0" fontId="4" fillId="0" borderId="5" xfId="0" applyFont="1" applyBorder="1" applyAlignment="1">
      <alignment horizontal="right" vertical="top"/>
    </xf>
    <xf numFmtId="0" fontId="6" fillId="0" borderId="0" xfId="0" applyFont="1" applyAlignment="1">
      <alignment horizontal="justify"/>
    </xf>
    <xf numFmtId="0" fontId="5" fillId="0" borderId="1" xfId="0" applyFont="1" applyBorder="1"/>
    <xf numFmtId="4" fontId="5" fillId="0" borderId="1" xfId="0" applyNumberFormat="1" applyFont="1" applyBorder="1"/>
    <xf numFmtId="0" fontId="5" fillId="0" borderId="1" xfId="0" applyFont="1" applyBorder="1" applyAlignment="1">
      <alignment horizontal="justify"/>
    </xf>
    <xf numFmtId="0" fontId="5" fillId="0" borderId="1" xfId="0" applyFont="1" applyBorder="1" applyAlignment="1">
      <alignment horizontal="justify" vertical="top"/>
    </xf>
    <xf numFmtId="166" fontId="5" fillId="0" borderId="1" xfId="0" applyNumberFormat="1" applyFont="1" applyBorder="1"/>
    <xf numFmtId="166" fontId="5" fillId="0" borderId="9" xfId="0" applyNumberFormat="1" applyFont="1" applyBorder="1"/>
    <xf numFmtId="0" fontId="6" fillId="0" borderId="0" xfId="0" applyFont="1" applyAlignment="1">
      <alignment horizontal="justify" vertical="top"/>
    </xf>
    <xf numFmtId="49" fontId="5" fillId="0" borderId="0" xfId="2" applyNumberFormat="1" applyFont="1" applyFill="1" applyBorder="1" applyAlignment="1">
      <alignment wrapText="1"/>
    </xf>
    <xf numFmtId="165" fontId="4" fillId="0" borderId="5" xfId="2" applyNumberFormat="1" applyFont="1" applyFill="1" applyBorder="1" applyAlignment="1">
      <alignment horizontal="right" vertical="justify"/>
    </xf>
    <xf numFmtId="49" fontId="6" fillId="0" borderId="0" xfId="2" applyNumberFormat="1" applyFont="1" applyFill="1" applyBorder="1"/>
    <xf numFmtId="49" fontId="11" fillId="0" borderId="15" xfId="2" applyNumberFormat="1" applyFont="1" applyFill="1" applyBorder="1"/>
    <xf numFmtId="165" fontId="5" fillId="0" borderId="6" xfId="2" applyNumberFormat="1" applyFont="1" applyFill="1" applyBorder="1" applyAlignment="1">
      <alignment horizontal="right" vertical="justify"/>
    </xf>
    <xf numFmtId="164" fontId="5" fillId="0" borderId="2" xfId="2" applyFont="1" applyFill="1" applyBorder="1" applyAlignment="1">
      <alignment horizontal="center"/>
    </xf>
    <xf numFmtId="0" fontId="10" fillId="0" borderId="7" xfId="0" applyFont="1" applyBorder="1" applyAlignment="1">
      <alignment horizontal="right"/>
    </xf>
    <xf numFmtId="0" fontId="4" fillId="0" borderId="8" xfId="0" quotePrefix="1" applyFont="1" applyBorder="1" applyAlignment="1">
      <alignment horizontal="left"/>
    </xf>
    <xf numFmtId="0" fontId="10" fillId="0" borderId="8" xfId="0" applyFont="1" applyBorder="1"/>
    <xf numFmtId="4" fontId="5" fillId="0" borderId="8" xfId="0" applyNumberFormat="1" applyFont="1" applyBorder="1"/>
    <xf numFmtId="166" fontId="4" fillId="0" borderId="13" xfId="0" applyNumberFormat="1" applyFont="1" applyBorder="1"/>
    <xf numFmtId="49" fontId="5" fillId="0" borderId="1" xfId="2" applyNumberFormat="1" applyFont="1" applyFill="1" applyBorder="1"/>
    <xf numFmtId="49" fontId="4" fillId="0" borderId="8" xfId="2" quotePrefix="1" applyNumberFormat="1" applyFont="1" applyFill="1" applyBorder="1" applyAlignment="1">
      <alignment horizontal="left"/>
    </xf>
    <xf numFmtId="0" fontId="5" fillId="0" borderId="0" xfId="0" applyFont="1" applyAlignment="1">
      <alignment horizontal="justify"/>
    </xf>
    <xf numFmtId="164" fontId="5" fillId="0" borderId="10" xfId="2" applyFont="1" applyFill="1" applyBorder="1" applyAlignment="1">
      <alignment horizontal="center"/>
    </xf>
    <xf numFmtId="49" fontId="6" fillId="0" borderId="0" xfId="2" quotePrefix="1" applyNumberFormat="1" applyFont="1" applyFill="1" applyBorder="1" applyAlignment="1">
      <alignment horizontal="center"/>
    </xf>
    <xf numFmtId="49" fontId="6" fillId="0" borderId="0" xfId="2" applyNumberFormat="1" applyFont="1" applyFill="1" applyBorder="1" applyAlignment="1">
      <alignment horizontal="justify"/>
    </xf>
    <xf numFmtId="167" fontId="5" fillId="0" borderId="5" xfId="2" applyNumberFormat="1" applyFont="1" applyFill="1" applyBorder="1" applyAlignment="1">
      <alignment horizontal="right"/>
    </xf>
    <xf numFmtId="49" fontId="4" fillId="0" borderId="0" xfId="2" applyNumberFormat="1" applyFont="1" applyFill="1" applyBorder="1" applyAlignment="1">
      <alignment horizontal="center"/>
    </xf>
    <xf numFmtId="167" fontId="5" fillId="0" borderId="5" xfId="2" applyNumberFormat="1" applyFont="1" applyFill="1" applyBorder="1" applyAlignment="1">
      <alignment horizontal="right" vertical="center"/>
    </xf>
    <xf numFmtId="167" fontId="5" fillId="0" borderId="5" xfId="2" applyNumberFormat="1" applyFont="1" applyFill="1" applyBorder="1" applyAlignment="1">
      <alignment horizontal="right" vertical="top"/>
    </xf>
    <xf numFmtId="49" fontId="11" fillId="0" borderId="0" xfId="2" applyNumberFormat="1" applyFont="1" applyFill="1" applyBorder="1" applyAlignment="1">
      <alignment vertical="top" wrapText="1"/>
    </xf>
    <xf numFmtId="49" fontId="5" fillId="0" borderId="15" xfId="2" applyNumberFormat="1" applyFont="1" applyFill="1" applyBorder="1" applyAlignment="1">
      <alignment horizontal="justify"/>
    </xf>
    <xf numFmtId="165" fontId="4" fillId="0" borderId="7" xfId="2" applyNumberFormat="1" applyFont="1" applyFill="1" applyBorder="1" applyAlignment="1">
      <alignment horizontal="right" vertical="justify"/>
    </xf>
    <xf numFmtId="164" fontId="4" fillId="0" borderId="8" xfId="2" applyFont="1" applyFill="1" applyBorder="1" applyAlignment="1">
      <alignment horizontal="center"/>
    </xf>
    <xf numFmtId="0" fontId="19" fillId="0" borderId="1" xfId="1" applyNumberFormat="1" applyFont="1" applyFill="1" applyBorder="1" applyAlignment="1">
      <alignment horizontal="justify"/>
    </xf>
    <xf numFmtId="167" fontId="5" fillId="0" borderId="5" xfId="2" quotePrefix="1" applyNumberFormat="1" applyFont="1" applyFill="1" applyBorder="1" applyAlignment="1">
      <alignment horizontal="right" vertical="justify"/>
    </xf>
    <xf numFmtId="49" fontId="4" fillId="0" borderId="2" xfId="2" applyNumberFormat="1" applyFont="1" applyFill="1" applyBorder="1" applyAlignment="1">
      <alignment horizontal="left"/>
    </xf>
    <xf numFmtId="49" fontId="11" fillId="0" borderId="1" xfId="2" applyNumberFormat="1" applyFont="1" applyFill="1" applyBorder="1"/>
    <xf numFmtId="2" fontId="5" fillId="0" borderId="5" xfId="2" applyNumberFormat="1" applyFont="1" applyFill="1" applyBorder="1" applyAlignment="1">
      <alignment horizontal="right" vertical="justify"/>
    </xf>
    <xf numFmtId="0" fontId="14" fillId="0" borderId="0" xfId="0" quotePrefix="1" applyFont="1" applyAlignment="1">
      <alignment horizontal="center"/>
    </xf>
    <xf numFmtId="4" fontId="13" fillId="0" borderId="1" xfId="0" applyNumberFormat="1" applyFont="1" applyBorder="1"/>
    <xf numFmtId="166" fontId="13" fillId="0" borderId="9" xfId="0" applyNumberFormat="1" applyFont="1" applyBorder="1"/>
    <xf numFmtId="0" fontId="5" fillId="0" borderId="34" xfId="0" applyFont="1" applyBorder="1"/>
    <xf numFmtId="165" fontId="5" fillId="0" borderId="31" xfId="2" applyNumberFormat="1" applyFont="1" applyFill="1" applyBorder="1" applyAlignment="1">
      <alignment horizontal="right" vertical="justify"/>
    </xf>
    <xf numFmtId="49" fontId="5" fillId="0" borderId="32" xfId="2" applyNumberFormat="1" applyFont="1" applyFill="1" applyBorder="1" applyAlignment="1">
      <alignment vertical="top" wrapText="1"/>
    </xf>
    <xf numFmtId="164" fontId="5" fillId="0" borderId="32" xfId="2" applyFont="1" applyFill="1" applyBorder="1" applyAlignment="1">
      <alignment horizontal="center"/>
    </xf>
    <xf numFmtId="164" fontId="5" fillId="0" borderId="32" xfId="2" applyFont="1" applyFill="1" applyBorder="1"/>
    <xf numFmtId="164" fontId="5" fillId="0" borderId="33" xfId="2" applyFont="1" applyFill="1" applyBorder="1"/>
    <xf numFmtId="4" fontId="13" fillId="0" borderId="2" xfId="0" applyNumberFormat="1" applyFont="1" applyBorder="1"/>
    <xf numFmtId="166" fontId="13" fillId="0" borderId="12" xfId="0" applyNumberFormat="1" applyFont="1" applyBorder="1"/>
    <xf numFmtId="4" fontId="13" fillId="0" borderId="8" xfId="0" applyNumberFormat="1" applyFont="1" applyBorder="1"/>
    <xf numFmtId="166" fontId="15" fillId="0" borderId="13" xfId="0" applyNumberFormat="1" applyFont="1" applyBorder="1"/>
    <xf numFmtId="4" fontId="5" fillId="0" borderId="2" xfId="0" applyNumberFormat="1" applyFont="1" applyBorder="1"/>
    <xf numFmtId="166" fontId="5" fillId="0" borderId="12" xfId="0" applyNumberFormat="1" applyFont="1" applyBorder="1"/>
    <xf numFmtId="0" fontId="18" fillId="0" borderId="0" xfId="0" applyFont="1" applyAlignment="1">
      <alignment horizontal="center"/>
    </xf>
    <xf numFmtId="0" fontId="8" fillId="0" borderId="4" xfId="0" applyFont="1" applyBorder="1" applyAlignment="1">
      <alignment horizontal="center"/>
    </xf>
    <xf numFmtId="0" fontId="8" fillId="0" borderId="0" xfId="0" applyFont="1" applyAlignment="1">
      <alignment horizontal="center"/>
    </xf>
    <xf numFmtId="0" fontId="17" fillId="2" borderId="20" xfId="0" quotePrefix="1" applyFont="1" applyFill="1" applyBorder="1" applyAlignment="1">
      <alignment horizontal="center" vertical="center"/>
    </xf>
    <xf numFmtId="0" fontId="17" fillId="2" borderId="21" xfId="0" quotePrefix="1" applyFont="1" applyFill="1" applyBorder="1" applyAlignment="1">
      <alignment horizontal="center" vertical="center"/>
    </xf>
    <xf numFmtId="0" fontId="5" fillId="2" borderId="1" xfId="0" applyFont="1" applyFill="1" applyBorder="1" applyAlignment="1">
      <alignment horizontal="justify" vertical="top"/>
    </xf>
    <xf numFmtId="0" fontId="3" fillId="0" borderId="1" xfId="0" applyFont="1" applyBorder="1" applyAlignment="1">
      <alignment horizontal="justify" vertical="top"/>
    </xf>
  </cellXfs>
  <cellStyles count="6">
    <cellStyle name="Comma" xfId="1" builtinId="3"/>
    <cellStyle name="Comma 2" xfId="3" xr:uid="{00000000-0005-0000-0000-000001000000}"/>
    <cellStyle name="Comma_BOQPRE~1" xfId="2" xr:uid="{00000000-0005-0000-0000-000002000000}"/>
    <cellStyle name="Normal" xfId="0" builtinId="0"/>
    <cellStyle name="Normal 5" xfId="4" xr:uid="{00000000-0005-0000-0000-000004000000}"/>
    <cellStyle name="Per cent" xfId="5"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 /><Relationship Id="rId7"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1"/>
  <sheetViews>
    <sheetView showGridLines="0" tabSelected="1" topLeftCell="A4" zoomScale="90" zoomScaleNormal="90" workbookViewId="0">
      <selection activeCell="H16" sqref="H16"/>
    </sheetView>
  </sheetViews>
  <sheetFormatPr defaultColWidth="9.16796875" defaultRowHeight="15" customHeight="1" x14ac:dyDescent="0.15"/>
  <cols>
    <col min="1" max="1" width="1.34765625" style="1" customWidth="1"/>
    <col min="2" max="2" width="87.25" style="1" customWidth="1"/>
    <col min="3" max="3" width="1.34765625" style="2" customWidth="1"/>
    <col min="4" max="5" width="11.19140625" style="1" bestFit="1" customWidth="1"/>
    <col min="6" max="16384" width="9.16796875" style="1"/>
  </cols>
  <sheetData>
    <row r="1" spans="1:3" ht="0.75" customHeight="1" thickTop="1" x14ac:dyDescent="0.15">
      <c r="A1" s="122"/>
      <c r="B1" s="123"/>
      <c r="C1" s="124"/>
    </row>
    <row r="2" spans="1:3" ht="6" customHeight="1" x14ac:dyDescent="0.25">
      <c r="A2" s="132"/>
      <c r="B2" s="133"/>
      <c r="C2" s="134"/>
    </row>
    <row r="3" spans="1:3" ht="20.25" x14ac:dyDescent="0.25">
      <c r="A3" s="125"/>
      <c r="B3" s="140"/>
      <c r="C3" s="126"/>
    </row>
    <row r="4" spans="1:3" ht="18" x14ac:dyDescent="0.2">
      <c r="A4" s="135"/>
      <c r="B4" s="141"/>
      <c r="C4" s="136"/>
    </row>
    <row r="5" spans="1:3" ht="18" x14ac:dyDescent="0.2">
      <c r="A5" s="135"/>
      <c r="B5" s="141"/>
      <c r="C5" s="136"/>
    </row>
    <row r="6" spans="1:3" ht="18" x14ac:dyDescent="0.2">
      <c r="A6" s="135"/>
      <c r="B6" s="141"/>
      <c r="C6" s="136"/>
    </row>
    <row r="7" spans="1:3" ht="18" x14ac:dyDescent="0.2">
      <c r="A7" s="135"/>
      <c r="B7" s="141"/>
      <c r="C7" s="136"/>
    </row>
    <row r="8" spans="1:3" ht="18" x14ac:dyDescent="0.2">
      <c r="A8" s="135"/>
      <c r="B8" s="141"/>
      <c r="C8" s="136"/>
    </row>
    <row r="9" spans="1:3" ht="18" x14ac:dyDescent="0.2">
      <c r="A9" s="135"/>
      <c r="B9" s="141"/>
      <c r="C9" s="136"/>
    </row>
    <row r="10" spans="1:3" ht="18" x14ac:dyDescent="0.2">
      <c r="A10" s="135"/>
      <c r="B10" s="141"/>
      <c r="C10" s="136"/>
    </row>
    <row r="11" spans="1:3" ht="18" x14ac:dyDescent="0.2">
      <c r="A11" s="135"/>
      <c r="B11" s="141"/>
      <c r="C11" s="136"/>
    </row>
    <row r="12" spans="1:3" ht="18" x14ac:dyDescent="0.2">
      <c r="A12" s="127"/>
      <c r="B12" s="142"/>
      <c r="C12" s="128"/>
    </row>
    <row r="13" spans="1:3" s="3" customFormat="1" ht="13.5" x14ac:dyDescent="0.15">
      <c r="A13" s="137"/>
      <c r="B13" s="143"/>
      <c r="C13" s="139"/>
    </row>
    <row r="14" spans="1:3" s="3" customFormat="1" ht="13.5" x14ac:dyDescent="0.15">
      <c r="A14" s="138"/>
      <c r="B14" s="144"/>
      <c r="C14" s="139"/>
    </row>
    <row r="15" spans="1:3" s="3" customFormat="1" ht="13.5" x14ac:dyDescent="0.15">
      <c r="A15" s="138"/>
      <c r="B15" s="144"/>
      <c r="C15" s="139"/>
    </row>
    <row r="16" spans="1:3" s="3" customFormat="1" ht="13.5" x14ac:dyDescent="0.15">
      <c r="A16" s="138"/>
      <c r="B16" s="144"/>
      <c r="C16" s="139"/>
    </row>
    <row r="17" spans="1:3" s="3" customFormat="1" ht="13.5" x14ac:dyDescent="0.15">
      <c r="A17" s="138"/>
      <c r="B17" s="144"/>
      <c r="C17" s="139"/>
    </row>
    <row r="18" spans="1:3" s="3" customFormat="1" ht="13.5" x14ac:dyDescent="0.15">
      <c r="A18" s="138"/>
      <c r="B18" s="144"/>
      <c r="C18" s="139"/>
    </row>
    <row r="19" spans="1:3" s="3" customFormat="1" ht="13.5" x14ac:dyDescent="0.15">
      <c r="A19" s="138"/>
      <c r="B19" s="144"/>
      <c r="C19" s="139"/>
    </row>
    <row r="20" spans="1:3" s="3" customFormat="1" ht="13.5" x14ac:dyDescent="0.15">
      <c r="A20" s="138"/>
      <c r="B20" s="145"/>
      <c r="C20" s="139"/>
    </row>
    <row r="21" spans="1:3" s="3" customFormat="1" ht="13.5" x14ac:dyDescent="0.15">
      <c r="A21" s="138"/>
      <c r="B21" s="144"/>
      <c r="C21" s="139"/>
    </row>
    <row r="22" spans="1:3" s="3" customFormat="1" ht="20.25" x14ac:dyDescent="0.25">
      <c r="A22" s="132"/>
      <c r="B22" s="146" t="s">
        <v>68</v>
      </c>
      <c r="C22" s="134"/>
    </row>
    <row r="23" spans="1:3" s="3" customFormat="1" ht="20.25" x14ac:dyDescent="0.25">
      <c r="A23" s="132"/>
      <c r="B23" s="146" t="s">
        <v>33</v>
      </c>
      <c r="C23" s="134"/>
    </row>
    <row r="24" spans="1:3" s="3" customFormat="1" ht="13.5" x14ac:dyDescent="0.15">
      <c r="A24" s="138"/>
      <c r="B24" s="145"/>
      <c r="C24" s="139"/>
    </row>
    <row r="25" spans="1:3" s="3" customFormat="1" ht="13.5" x14ac:dyDescent="0.15">
      <c r="A25" s="138"/>
      <c r="B25" s="144"/>
      <c r="C25" s="139"/>
    </row>
    <row r="26" spans="1:3" s="3" customFormat="1" ht="20.25" x14ac:dyDescent="0.25">
      <c r="A26" s="138"/>
      <c r="B26" s="148" t="s">
        <v>69</v>
      </c>
      <c r="C26" s="139"/>
    </row>
    <row r="27" spans="1:3" s="3" customFormat="1" ht="13.5" x14ac:dyDescent="0.15">
      <c r="A27" s="138"/>
      <c r="B27" s="144"/>
      <c r="C27" s="139"/>
    </row>
    <row r="28" spans="1:3" s="3" customFormat="1" ht="13.5" x14ac:dyDescent="0.15">
      <c r="A28" s="138"/>
      <c r="B28" s="144"/>
      <c r="C28" s="139"/>
    </row>
    <row r="29" spans="1:3" s="3" customFormat="1" ht="13.5" x14ac:dyDescent="0.15">
      <c r="A29" s="138"/>
      <c r="B29" s="144"/>
      <c r="C29" s="139"/>
    </row>
    <row r="30" spans="1:3" s="3" customFormat="1" ht="13.5" x14ac:dyDescent="0.15">
      <c r="A30" s="138"/>
      <c r="B30" s="144"/>
      <c r="C30" s="139"/>
    </row>
    <row r="31" spans="1:3" s="3" customFormat="1" ht="13.5" x14ac:dyDescent="0.15">
      <c r="A31" s="138"/>
      <c r="B31" s="144"/>
      <c r="C31" s="139"/>
    </row>
    <row r="32" spans="1:3" s="3" customFormat="1" ht="13.5" x14ac:dyDescent="0.15">
      <c r="A32" s="138"/>
      <c r="B32" s="144"/>
      <c r="C32" s="139"/>
    </row>
    <row r="33" spans="1:3" s="3" customFormat="1" ht="13.5" x14ac:dyDescent="0.15">
      <c r="A33" s="138"/>
      <c r="B33" s="144"/>
      <c r="C33" s="139"/>
    </row>
    <row r="34" spans="1:3" s="3" customFormat="1" ht="13.5" x14ac:dyDescent="0.15">
      <c r="A34" s="138"/>
      <c r="B34" s="144"/>
      <c r="C34" s="139"/>
    </row>
    <row r="35" spans="1:3" s="3" customFormat="1" ht="13.5" x14ac:dyDescent="0.15">
      <c r="A35" s="138"/>
      <c r="B35" s="144"/>
      <c r="C35" s="139"/>
    </row>
    <row r="36" spans="1:3" s="3" customFormat="1" ht="13.5" x14ac:dyDescent="0.15">
      <c r="A36" s="138"/>
      <c r="B36" s="144"/>
      <c r="C36" s="139"/>
    </row>
    <row r="37" spans="1:3" s="3" customFormat="1" ht="13.5" x14ac:dyDescent="0.15">
      <c r="A37" s="138"/>
      <c r="B37" s="144"/>
      <c r="C37" s="139"/>
    </row>
    <row r="38" spans="1:3" s="3" customFormat="1" ht="13.5" x14ac:dyDescent="0.15">
      <c r="A38" s="138"/>
      <c r="B38" s="144"/>
      <c r="C38" s="139"/>
    </row>
    <row r="39" spans="1:3" s="3" customFormat="1" ht="13.5" x14ac:dyDescent="0.15">
      <c r="A39" s="138"/>
      <c r="B39" s="144"/>
      <c r="C39" s="139"/>
    </row>
    <row r="40" spans="1:3" s="3" customFormat="1" ht="13.5" x14ac:dyDescent="0.15">
      <c r="A40" s="138"/>
      <c r="B40" s="144"/>
      <c r="C40" s="139"/>
    </row>
    <row r="41" spans="1:3" s="3" customFormat="1" ht="13.5" x14ac:dyDescent="0.15">
      <c r="A41" s="138"/>
      <c r="B41" s="144"/>
      <c r="C41" s="139"/>
    </row>
    <row r="42" spans="1:3" s="3" customFormat="1" ht="13.5" x14ac:dyDescent="0.15">
      <c r="A42" s="138"/>
      <c r="B42" s="144"/>
      <c r="C42" s="139"/>
    </row>
    <row r="43" spans="1:3" s="3" customFormat="1" ht="13.5" x14ac:dyDescent="0.15">
      <c r="A43" s="138"/>
      <c r="B43" s="144"/>
      <c r="C43" s="139"/>
    </row>
    <row r="44" spans="1:3" s="3" customFormat="1" ht="13.5" x14ac:dyDescent="0.15">
      <c r="A44" s="138"/>
      <c r="B44" s="144"/>
      <c r="C44" s="139"/>
    </row>
    <row r="45" spans="1:3" s="3" customFormat="1" ht="13.5" x14ac:dyDescent="0.15">
      <c r="A45" s="138"/>
      <c r="B45" s="144"/>
      <c r="C45" s="139"/>
    </row>
    <row r="46" spans="1:3" s="3" customFormat="1" ht="13.5" x14ac:dyDescent="0.15">
      <c r="A46" s="138"/>
      <c r="B46" s="144"/>
      <c r="C46" s="139"/>
    </row>
    <row r="47" spans="1:3" s="3" customFormat="1" ht="13.5" x14ac:dyDescent="0.15">
      <c r="A47" s="138"/>
      <c r="B47" s="144"/>
      <c r="C47" s="139"/>
    </row>
    <row r="48" spans="1:3" s="3" customFormat="1" ht="13.5" x14ac:dyDescent="0.15">
      <c r="A48" s="138"/>
      <c r="B48" s="144"/>
      <c r="C48" s="139"/>
    </row>
    <row r="49" spans="1:6" s="3" customFormat="1" ht="13.5" x14ac:dyDescent="0.15">
      <c r="A49" s="138"/>
      <c r="B49" s="147"/>
      <c r="C49" s="139"/>
    </row>
    <row r="50" spans="1:6" s="3" customFormat="1" ht="6.75" customHeight="1" thickBot="1" x14ac:dyDescent="0.2">
      <c r="A50" s="129"/>
      <c r="B50" s="130"/>
      <c r="C50" s="131"/>
    </row>
    <row r="51" spans="1:6" ht="15" customHeight="1" thickTop="1" x14ac:dyDescent="0.15">
      <c r="C51" s="14"/>
      <c r="D51" s="121"/>
      <c r="E51" s="121"/>
    </row>
    <row r="52" spans="1:6" ht="15" customHeight="1" x14ac:dyDescent="0.15">
      <c r="B52" s="13"/>
    </row>
    <row r="53" spans="1:6" ht="15" customHeight="1" x14ac:dyDescent="0.15">
      <c r="B53" s="13"/>
    </row>
    <row r="54" spans="1:6" s="2" customFormat="1" ht="15" customHeight="1" x14ac:dyDescent="0.15">
      <c r="A54" s="1"/>
      <c r="B54" s="13"/>
      <c r="D54" s="1"/>
      <c r="E54" s="1"/>
      <c r="F54" s="1"/>
    </row>
    <row r="55" spans="1:6" s="2" customFormat="1" ht="15" customHeight="1" x14ac:dyDescent="0.15">
      <c r="A55" s="1"/>
      <c r="B55" s="13"/>
      <c r="D55" s="1"/>
      <c r="E55" s="1"/>
      <c r="F55" s="1"/>
    </row>
    <row r="56" spans="1:6" s="2" customFormat="1" ht="15" customHeight="1" x14ac:dyDescent="0.15">
      <c r="A56" s="1"/>
      <c r="B56" s="13"/>
      <c r="D56" s="1"/>
      <c r="E56" s="1"/>
      <c r="F56" s="1"/>
    </row>
    <row r="57" spans="1:6" s="2" customFormat="1" ht="15" customHeight="1" x14ac:dyDescent="0.15">
      <c r="A57" s="1"/>
      <c r="B57" s="13"/>
      <c r="D57" s="1"/>
      <c r="E57" s="1"/>
      <c r="F57" s="1"/>
    </row>
    <row r="58" spans="1:6" s="2" customFormat="1" ht="15" customHeight="1" x14ac:dyDescent="0.15">
      <c r="A58" s="1"/>
      <c r="B58" s="13"/>
      <c r="D58" s="1"/>
      <c r="E58" s="1"/>
      <c r="F58" s="1"/>
    </row>
    <row r="59" spans="1:6" s="2" customFormat="1" ht="15" customHeight="1" x14ac:dyDescent="0.15">
      <c r="A59" s="1"/>
      <c r="B59" s="13"/>
      <c r="D59" s="1"/>
      <c r="E59" s="1"/>
      <c r="F59" s="1"/>
    </row>
    <row r="60" spans="1:6" s="2" customFormat="1" ht="15" customHeight="1" x14ac:dyDescent="0.15">
      <c r="A60" s="1"/>
      <c r="B60" s="13"/>
      <c r="D60" s="1"/>
      <c r="E60" s="1"/>
      <c r="F60" s="1"/>
    </row>
    <row r="61" spans="1:6" s="2" customFormat="1" ht="15" customHeight="1" x14ac:dyDescent="0.15">
      <c r="A61" s="1"/>
      <c r="B61" s="13"/>
      <c r="D61" s="1"/>
      <c r="E61" s="1"/>
      <c r="F61" s="1"/>
    </row>
    <row r="62" spans="1:6" s="2" customFormat="1" ht="15" customHeight="1" x14ac:dyDescent="0.15">
      <c r="A62" s="1"/>
      <c r="B62" s="13"/>
      <c r="D62" s="1"/>
      <c r="E62" s="1"/>
      <c r="F62" s="1"/>
    </row>
    <row r="63" spans="1:6" s="2" customFormat="1" ht="15" customHeight="1" x14ac:dyDescent="0.15">
      <c r="A63" s="1"/>
      <c r="B63" s="13"/>
      <c r="D63" s="1"/>
      <c r="E63" s="1"/>
      <c r="F63" s="1"/>
    </row>
    <row r="64" spans="1:6" s="2" customFormat="1" ht="15" customHeight="1" x14ac:dyDescent="0.15">
      <c r="A64" s="1"/>
      <c r="B64" s="13"/>
      <c r="D64" s="1"/>
      <c r="E64" s="1"/>
      <c r="F64" s="1"/>
    </row>
    <row r="65" spans="1:6" s="2" customFormat="1" ht="15" customHeight="1" x14ac:dyDescent="0.15">
      <c r="A65" s="1"/>
      <c r="B65" s="13"/>
      <c r="D65" s="1"/>
      <c r="E65" s="1"/>
      <c r="F65" s="1"/>
    </row>
    <row r="66" spans="1:6" s="2" customFormat="1" ht="15" customHeight="1" x14ac:dyDescent="0.15">
      <c r="A66" s="1"/>
      <c r="B66" s="13"/>
      <c r="D66" s="1"/>
      <c r="E66" s="1"/>
      <c r="F66" s="1"/>
    </row>
    <row r="67" spans="1:6" s="2" customFormat="1" ht="15" customHeight="1" x14ac:dyDescent="0.15">
      <c r="A67" s="1"/>
      <c r="B67" s="13"/>
      <c r="D67" s="1"/>
      <c r="E67" s="1"/>
      <c r="F67" s="1"/>
    </row>
    <row r="68" spans="1:6" s="2" customFormat="1" ht="9" hidden="1" customHeight="1" x14ac:dyDescent="0.15">
      <c r="A68" s="1"/>
      <c r="B68" s="13"/>
      <c r="D68" s="1"/>
      <c r="E68" s="1"/>
      <c r="F68" s="1"/>
    </row>
    <row r="69" spans="1:6" s="2" customFormat="1" ht="20.25" customHeight="1" x14ac:dyDescent="0.15">
      <c r="A69" s="1"/>
      <c r="B69" s="15"/>
      <c r="D69" s="1"/>
      <c r="E69" s="1"/>
      <c r="F69" s="1"/>
    </row>
    <row r="70" spans="1:6" s="2" customFormat="1" ht="15" customHeight="1" x14ac:dyDescent="0.15">
      <c r="A70" s="1"/>
      <c r="B70" s="13"/>
      <c r="D70" s="1"/>
      <c r="E70" s="1"/>
      <c r="F70" s="1"/>
    </row>
    <row r="71" spans="1:6" s="2" customFormat="1" ht="15" customHeight="1" x14ac:dyDescent="0.15">
      <c r="A71" s="1"/>
      <c r="B71" s="13"/>
      <c r="D71" s="1"/>
      <c r="E71" s="1"/>
      <c r="F71" s="1"/>
    </row>
  </sheetData>
  <printOptions gridLinesSet="0"/>
  <pageMargins left="0.75" right="0.59055118110236204" top="0.75" bottom="0.83" header="0.45" footer="0.48"/>
  <pageSetup paperSize="9" firstPageNumber="0" orientation="portrait" r:id="rId1"/>
  <headerFooter differentOddEven="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
  <dimension ref="A2:E58"/>
  <sheetViews>
    <sheetView showGridLines="0" showWhiteSpace="0" view="pageLayout" zoomScale="70" zoomScaleNormal="90" zoomScalePageLayoutView="70" workbookViewId="0">
      <selection activeCell="G34" sqref="F34:G34"/>
    </sheetView>
  </sheetViews>
  <sheetFormatPr defaultColWidth="9.16796875" defaultRowHeight="15" customHeight="1" x14ac:dyDescent="0.15"/>
  <cols>
    <col min="1" max="1" width="9.3046875" style="1" bestFit="1" customWidth="1"/>
    <col min="2" max="2" width="57.04296875" style="1" customWidth="1"/>
    <col min="3" max="3" width="22.3828125" style="2" customWidth="1"/>
    <col min="4" max="5" width="11.19140625" style="1" bestFit="1" customWidth="1"/>
    <col min="6" max="16384" width="9.16796875" style="1"/>
  </cols>
  <sheetData>
    <row r="2" spans="1:3" ht="20.25" x14ac:dyDescent="0.25">
      <c r="A2" s="230" t="s">
        <v>86</v>
      </c>
      <c r="B2" s="230"/>
      <c r="C2" s="230"/>
    </row>
    <row r="3" spans="1:3" ht="20.25" x14ac:dyDescent="0.25">
      <c r="A3" s="79"/>
      <c r="B3" s="79"/>
      <c r="C3" s="79"/>
    </row>
    <row r="4" spans="1:3" ht="18" x14ac:dyDescent="0.2">
      <c r="A4" s="231" t="s">
        <v>10</v>
      </c>
      <c r="B4" s="231"/>
      <c r="C4" s="232"/>
    </row>
    <row r="5" spans="1:3" ht="18.75" thickBot="1" x14ac:dyDescent="0.25">
      <c r="A5" s="51"/>
      <c r="B5" s="51"/>
      <c r="C5" s="51"/>
    </row>
    <row r="6" spans="1:3" s="41" customFormat="1" ht="6" customHeight="1" x14ac:dyDescent="0.15">
      <c r="A6" s="106"/>
      <c r="B6" s="107"/>
      <c r="C6" s="119"/>
    </row>
    <row r="7" spans="1:3" s="42" customFormat="1" ht="18.75" customHeight="1" x14ac:dyDescent="0.15">
      <c r="A7" s="111" t="s">
        <v>31</v>
      </c>
      <c r="B7" s="112" t="s">
        <v>1</v>
      </c>
      <c r="C7" s="114" t="s">
        <v>5</v>
      </c>
    </row>
    <row r="8" spans="1:3" s="43" customFormat="1" ht="6" customHeight="1" thickBot="1" x14ac:dyDescent="0.2">
      <c r="A8" s="115"/>
      <c r="B8" s="116"/>
      <c r="C8" s="120"/>
    </row>
    <row r="9" spans="1:3" s="3" customFormat="1" ht="13.5" x14ac:dyDescent="0.15">
      <c r="A9" s="74"/>
      <c r="B9" s="16" t="s">
        <v>6</v>
      </c>
      <c r="C9" s="75"/>
    </row>
    <row r="10" spans="1:3" s="3" customFormat="1" ht="13.5" x14ac:dyDescent="0.15">
      <c r="A10" s="80"/>
      <c r="B10" s="81"/>
      <c r="C10" s="77"/>
    </row>
    <row r="11" spans="1:3" s="3" customFormat="1" ht="13.5" x14ac:dyDescent="0.15">
      <c r="A11" s="76">
        <v>1</v>
      </c>
      <c r="B11" s="72" t="str">
        <f>+BOQ!C7</f>
        <v>PRELIMINARIES</v>
      </c>
      <c r="C11" s="77">
        <f>+BOQ!G35</f>
        <v>0</v>
      </c>
    </row>
    <row r="12" spans="1:3" s="3" customFormat="1" ht="13.5" x14ac:dyDescent="0.15">
      <c r="A12" s="76"/>
      <c r="B12" s="17"/>
      <c r="C12" s="77"/>
    </row>
    <row r="13" spans="1:3" s="3" customFormat="1" ht="13.5" x14ac:dyDescent="0.15">
      <c r="A13" s="76">
        <v>2</v>
      </c>
      <c r="B13" s="72" t="str">
        <f>+BOQ!C38</f>
        <v>DOORS AND WINDOWS</v>
      </c>
      <c r="C13" s="77">
        <f>+BOQ!G77</f>
        <v>0</v>
      </c>
    </row>
    <row r="14" spans="1:3" s="3" customFormat="1" ht="13.5" x14ac:dyDescent="0.15">
      <c r="A14" s="76"/>
      <c r="B14" s="17"/>
      <c r="C14" s="77"/>
    </row>
    <row r="15" spans="1:3" s="3" customFormat="1" ht="13.5" x14ac:dyDescent="0.15">
      <c r="A15" s="76">
        <v>3</v>
      </c>
      <c r="B15" s="72" t="str">
        <f>+BOQ!C80</f>
        <v>FINISHES</v>
      </c>
      <c r="C15" s="77">
        <f>+BOQ!G115</f>
        <v>0</v>
      </c>
    </row>
    <row r="16" spans="1:3" s="3" customFormat="1" ht="13.5" x14ac:dyDescent="0.15">
      <c r="A16" s="76"/>
      <c r="B16" s="17"/>
      <c r="C16" s="77"/>
    </row>
    <row r="17" spans="1:3" s="3" customFormat="1" ht="13.5" x14ac:dyDescent="0.15">
      <c r="A17" s="76">
        <v>4</v>
      </c>
      <c r="B17" s="72" t="str">
        <f>+BOQ!C118</f>
        <v>FURNITURE AND FITTINGS</v>
      </c>
      <c r="C17" s="77">
        <f>+BOQ!G177</f>
        <v>0</v>
      </c>
    </row>
    <row r="18" spans="1:3" s="3" customFormat="1" ht="13.5" x14ac:dyDescent="0.15">
      <c r="A18" s="76"/>
      <c r="B18" s="17"/>
      <c r="C18" s="77"/>
    </row>
    <row r="19" spans="1:3" s="3" customFormat="1" ht="13.5" x14ac:dyDescent="0.15">
      <c r="A19" s="76">
        <v>5</v>
      </c>
      <c r="B19" s="17" t="str">
        <f>+BOQ!C180</f>
        <v>ELECTRICAL</v>
      </c>
      <c r="C19" s="77">
        <f>+BOQ!G194</f>
        <v>0</v>
      </c>
    </row>
    <row r="20" spans="1:3" s="3" customFormat="1" ht="13.5" x14ac:dyDescent="0.15">
      <c r="A20" s="76"/>
      <c r="B20" s="17"/>
      <c r="C20" s="77"/>
    </row>
    <row r="21" spans="1:3" s="3" customFormat="1" ht="13.5" x14ac:dyDescent="0.15">
      <c r="A21" s="76">
        <v>6</v>
      </c>
      <c r="B21" s="17" t="str">
        <f>BOQ!C197</f>
        <v>TENDERER'S ADDITION</v>
      </c>
      <c r="C21" s="77"/>
    </row>
    <row r="22" spans="1:3" s="3" customFormat="1" ht="13.5" x14ac:dyDescent="0.15">
      <c r="A22" s="76"/>
      <c r="B22" s="17"/>
      <c r="C22" s="77"/>
    </row>
    <row r="23" spans="1:3" s="3" customFormat="1" ht="13.5" x14ac:dyDescent="0.15">
      <c r="A23" s="76">
        <v>7</v>
      </c>
      <c r="B23" s="17" t="str">
        <f>BOQ!C224</f>
        <v>TENDERER'S OMISSION</v>
      </c>
      <c r="C23" s="77"/>
    </row>
    <row r="24" spans="1:3" s="3" customFormat="1" ht="13.5" x14ac:dyDescent="0.15">
      <c r="A24" s="76"/>
      <c r="B24" s="17"/>
      <c r="C24" s="77"/>
    </row>
    <row r="25" spans="1:3" s="3" customFormat="1" ht="13.5" x14ac:dyDescent="0.15">
      <c r="A25" s="76"/>
      <c r="B25" s="17"/>
      <c r="C25" s="77"/>
    </row>
    <row r="26" spans="1:3" s="3" customFormat="1" ht="13.5" x14ac:dyDescent="0.15">
      <c r="A26" s="76"/>
      <c r="B26" s="17"/>
      <c r="C26" s="77"/>
    </row>
    <row r="27" spans="1:3" s="3" customFormat="1" ht="13.5" x14ac:dyDescent="0.15">
      <c r="A27" s="76"/>
      <c r="B27" s="17"/>
      <c r="C27" s="77"/>
    </row>
    <row r="28" spans="1:3" s="3" customFormat="1" ht="13.5" x14ac:dyDescent="0.15">
      <c r="A28" s="76"/>
      <c r="B28" s="17"/>
      <c r="C28" s="77"/>
    </row>
    <row r="29" spans="1:3" s="3" customFormat="1" ht="13.5" x14ac:dyDescent="0.15">
      <c r="A29" s="76"/>
      <c r="B29" s="17"/>
      <c r="C29" s="77"/>
    </row>
    <row r="30" spans="1:3" s="3" customFormat="1" ht="13.5" x14ac:dyDescent="0.15">
      <c r="A30" s="76"/>
      <c r="B30" s="17"/>
      <c r="C30" s="77"/>
    </row>
    <row r="31" spans="1:3" s="3" customFormat="1" ht="13.5" x14ac:dyDescent="0.15">
      <c r="A31" s="76"/>
      <c r="B31" s="17"/>
      <c r="C31" s="77"/>
    </row>
    <row r="32" spans="1:3" s="3" customFormat="1" ht="13.5" x14ac:dyDescent="0.15">
      <c r="A32" s="76"/>
      <c r="B32" s="17"/>
      <c r="C32" s="77"/>
    </row>
    <row r="33" spans="1:5" s="3" customFormat="1" ht="13.5" x14ac:dyDescent="0.15">
      <c r="A33" s="76"/>
      <c r="B33" s="17"/>
      <c r="C33" s="77"/>
    </row>
    <row r="34" spans="1:5" s="3" customFormat="1" ht="13.5" x14ac:dyDescent="0.15">
      <c r="A34" s="76"/>
      <c r="B34" s="17"/>
      <c r="C34" s="77"/>
    </row>
    <row r="35" spans="1:5" s="3" customFormat="1" ht="13.5" x14ac:dyDescent="0.15">
      <c r="A35" s="76"/>
      <c r="B35" s="18"/>
      <c r="C35" s="77"/>
    </row>
    <row r="36" spans="1:5" s="3" customFormat="1" ht="13.5" x14ac:dyDescent="0.15">
      <c r="A36" s="76"/>
      <c r="B36" s="18"/>
      <c r="C36" s="77"/>
    </row>
    <row r="37" spans="1:5" s="3" customFormat="1" ht="30" customHeight="1" thickBot="1" x14ac:dyDescent="0.2">
      <c r="A37" s="233" t="s">
        <v>11</v>
      </c>
      <c r="B37" s="234"/>
      <c r="C37" s="78">
        <f>SUM(C11:C36)</f>
        <v>0</v>
      </c>
    </row>
    <row r="38" spans="1:5" ht="15" customHeight="1" x14ac:dyDescent="0.15">
      <c r="C38" s="14"/>
      <c r="D38" s="121"/>
      <c r="E38" s="121"/>
    </row>
    <row r="39" spans="1:5" ht="15" customHeight="1" x14ac:dyDescent="0.15">
      <c r="B39" s="13"/>
    </row>
    <row r="40" spans="1:5" ht="15" customHeight="1" x14ac:dyDescent="0.15">
      <c r="B40" s="13"/>
    </row>
    <row r="41" spans="1:5" ht="15" customHeight="1" x14ac:dyDescent="0.15">
      <c r="B41" s="13"/>
    </row>
    <row r="42" spans="1:5" ht="15" customHeight="1" x14ac:dyDescent="0.15">
      <c r="B42" s="13"/>
    </row>
    <row r="43" spans="1:5" ht="15" customHeight="1" x14ac:dyDescent="0.15">
      <c r="B43" s="13"/>
      <c r="C43" s="154"/>
    </row>
    <row r="44" spans="1:5" ht="15" customHeight="1" x14ac:dyDescent="0.15">
      <c r="B44" s="13"/>
    </row>
    <row r="45" spans="1:5" ht="15" customHeight="1" x14ac:dyDescent="0.15">
      <c r="B45" s="13"/>
    </row>
    <row r="46" spans="1:5" ht="15" customHeight="1" x14ac:dyDescent="0.15">
      <c r="B46" s="13"/>
    </row>
    <row r="47" spans="1:5" ht="15" customHeight="1" x14ac:dyDescent="0.15">
      <c r="B47" s="13"/>
    </row>
    <row r="48" spans="1:5" ht="15" customHeight="1" x14ac:dyDescent="0.15">
      <c r="B48" s="13"/>
    </row>
    <row r="49" spans="2:2" ht="15" customHeight="1" x14ac:dyDescent="0.15">
      <c r="B49" s="13"/>
    </row>
    <row r="50" spans="2:2" ht="15" customHeight="1" x14ac:dyDescent="0.15">
      <c r="B50" s="13"/>
    </row>
    <row r="51" spans="2:2" ht="15" customHeight="1" x14ac:dyDescent="0.15">
      <c r="B51" s="13"/>
    </row>
    <row r="52" spans="2:2" ht="15" customHeight="1" x14ac:dyDescent="0.15">
      <c r="B52" s="13"/>
    </row>
    <row r="53" spans="2:2" ht="15" customHeight="1" x14ac:dyDescent="0.15">
      <c r="B53" s="13"/>
    </row>
    <row r="54" spans="2:2" ht="15" customHeight="1" x14ac:dyDescent="0.15">
      <c r="B54" s="13"/>
    </row>
    <row r="55" spans="2:2" ht="9" hidden="1" customHeight="1" x14ac:dyDescent="0.15">
      <c r="B55" s="13"/>
    </row>
    <row r="56" spans="2:2" ht="20.25" customHeight="1" x14ac:dyDescent="0.15">
      <c r="B56" s="15"/>
    </row>
    <row r="57" spans="2:2" ht="15" customHeight="1" x14ac:dyDescent="0.15">
      <c r="B57" s="13"/>
    </row>
    <row r="58" spans="2:2" ht="15" customHeight="1" x14ac:dyDescent="0.15">
      <c r="B58" s="13"/>
    </row>
  </sheetData>
  <mergeCells count="3">
    <mergeCell ref="A2:C2"/>
    <mergeCell ref="A4:C4"/>
    <mergeCell ref="A37:B37"/>
  </mergeCells>
  <phoneticPr fontId="0" type="noConversion"/>
  <printOptions gridLinesSet="0"/>
  <pageMargins left="0.75" right="0.59055118110236204" top="0.75" bottom="0.83" header="0.45" footer="0.48"/>
  <pageSetup paperSize="9" firstPageNumber="0" orientation="portrait" horizontalDpi="4294967293" verticalDpi="300" r:id="rId1"/>
  <headerFooter differentOddEven="1" alignWithMargins="0">
    <oddHeader>&amp;RIGMH HR OFFICE</oddHeader>
    <oddFooter>&amp;LAugust 2023</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N395"/>
  <sheetViews>
    <sheetView showGridLines="0" topLeftCell="B165" zoomScale="85" zoomScaleNormal="85" zoomScaleSheetLayoutView="75" workbookViewId="0">
      <selection activeCell="G194" sqref="G194"/>
    </sheetView>
  </sheetViews>
  <sheetFormatPr defaultColWidth="9.16796875" defaultRowHeight="13.5" x14ac:dyDescent="0.15"/>
  <cols>
    <col min="1" max="1" width="0.80859375" style="3" hidden="1" customWidth="1"/>
    <col min="2" max="2" width="7.01171875" style="32" customWidth="1"/>
    <col min="3" max="3" width="41.9375" style="33" customWidth="1"/>
    <col min="4" max="4" width="6.7421875" style="31" customWidth="1"/>
    <col min="5" max="5" width="10.78515625" style="83" customWidth="1"/>
    <col min="6" max="6" width="12" style="12" bestFit="1" customWidth="1"/>
    <col min="7" max="7" width="14.83203125" style="12" bestFit="1" customWidth="1"/>
    <col min="8" max="16384" width="9.16796875" style="3"/>
  </cols>
  <sheetData>
    <row r="1" spans="2:66" ht="14.25" thickBot="1" x14ac:dyDescent="0.2"/>
    <row r="2" spans="2:66" s="40" customFormat="1" ht="6" customHeight="1" x14ac:dyDescent="0.15">
      <c r="B2" s="106"/>
      <c r="C2" s="107"/>
      <c r="D2" s="108"/>
      <c r="E2" s="109"/>
      <c r="F2" s="109"/>
      <c r="G2" s="110"/>
    </row>
    <row r="3" spans="2:66" s="46" customFormat="1" ht="18.75" customHeight="1" x14ac:dyDescent="0.15">
      <c r="B3" s="111" t="s">
        <v>0</v>
      </c>
      <c r="C3" s="112" t="s">
        <v>1</v>
      </c>
      <c r="D3" s="112" t="s">
        <v>2</v>
      </c>
      <c r="E3" s="113" t="s">
        <v>3</v>
      </c>
      <c r="F3" s="112" t="s">
        <v>4</v>
      </c>
      <c r="G3" s="114" t="s">
        <v>12</v>
      </c>
    </row>
    <row r="4" spans="2:66" s="47" customFormat="1" ht="6" customHeight="1" thickBot="1" x14ac:dyDescent="0.2">
      <c r="B4" s="115"/>
      <c r="C4" s="116"/>
      <c r="D4" s="116"/>
      <c r="E4" s="117"/>
      <c r="F4" s="117"/>
      <c r="G4" s="118"/>
    </row>
    <row r="5" spans="2:66" x14ac:dyDescent="0.15">
      <c r="B5" s="54"/>
      <c r="C5" s="55"/>
      <c r="D5" s="56"/>
      <c r="E5" s="85"/>
      <c r="F5" s="57"/>
      <c r="G5" s="58"/>
    </row>
    <row r="6" spans="2:66" x14ac:dyDescent="0.15">
      <c r="B6" s="175"/>
      <c r="C6" s="45" t="s">
        <v>34</v>
      </c>
      <c r="D6" s="44"/>
      <c r="E6" s="86"/>
      <c r="F6" s="48"/>
      <c r="G6" s="49"/>
    </row>
    <row r="7" spans="2:66" x14ac:dyDescent="0.15">
      <c r="B7" s="175"/>
      <c r="C7" s="45" t="s">
        <v>66</v>
      </c>
      <c r="D7" s="44"/>
      <c r="E7" s="86"/>
      <c r="F7" s="48"/>
      <c r="G7" s="49"/>
    </row>
    <row r="8" spans="2:66" x14ac:dyDescent="0.15">
      <c r="B8" s="175"/>
      <c r="C8" s="45"/>
      <c r="D8" s="44"/>
      <c r="E8" s="86"/>
      <c r="F8" s="48"/>
      <c r="G8" s="49"/>
    </row>
    <row r="9" spans="2:66" x14ac:dyDescent="0.15">
      <c r="B9" s="176">
        <v>1.1000000000000001</v>
      </c>
      <c r="C9" s="177" t="s">
        <v>37</v>
      </c>
      <c r="D9" s="178"/>
      <c r="E9" s="82"/>
      <c r="F9" s="179"/>
      <c r="G9" s="77"/>
    </row>
    <row r="10" spans="2:66" ht="89.25" x14ac:dyDescent="0.15">
      <c r="B10" s="176"/>
      <c r="C10" s="180" t="s">
        <v>38</v>
      </c>
      <c r="D10" s="178"/>
      <c r="E10" s="82"/>
      <c r="F10" s="179"/>
      <c r="G10" s="77"/>
    </row>
    <row r="11" spans="2:66" ht="39" x14ac:dyDescent="0.15">
      <c r="B11" s="150">
        <v>1</v>
      </c>
      <c r="C11" s="181" t="s">
        <v>39</v>
      </c>
      <c r="D11" s="35" t="s">
        <v>19</v>
      </c>
      <c r="E11" s="82">
        <v>1</v>
      </c>
      <c r="F11" s="182"/>
      <c r="G11" s="183"/>
    </row>
    <row r="12" spans="2:66" x14ac:dyDescent="0.15">
      <c r="B12" s="175"/>
      <c r="C12" s="45"/>
      <c r="D12" s="44"/>
      <c r="E12" s="86"/>
      <c r="F12" s="48"/>
      <c r="G12" s="49"/>
    </row>
    <row r="13" spans="2:66" x14ac:dyDescent="0.15">
      <c r="B13" s="176">
        <v>1.2</v>
      </c>
      <c r="C13" s="184" t="s">
        <v>40</v>
      </c>
      <c r="D13" s="35"/>
      <c r="E13" s="82"/>
      <c r="F13" s="182"/>
      <c r="G13" s="77"/>
    </row>
    <row r="14" spans="2:66" ht="76.5" x14ac:dyDescent="0.15">
      <c r="B14" s="176"/>
      <c r="C14" s="180" t="s">
        <v>41</v>
      </c>
      <c r="D14" s="35" t="s">
        <v>19</v>
      </c>
      <c r="E14" s="82">
        <v>1</v>
      </c>
      <c r="F14" s="182"/>
      <c r="G14" s="77"/>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row>
    <row r="15" spans="2:66" x14ac:dyDescent="0.15">
      <c r="B15" s="150"/>
      <c r="C15" s="185"/>
      <c r="D15" s="35"/>
      <c r="E15" s="50"/>
      <c r="F15" s="48"/>
      <c r="G15" s="183"/>
    </row>
    <row r="16" spans="2:66" x14ac:dyDescent="0.15">
      <c r="B16" s="176">
        <v>1.3</v>
      </c>
      <c r="C16" s="184" t="s">
        <v>42</v>
      </c>
      <c r="D16" s="178"/>
      <c r="E16" s="82"/>
      <c r="F16" s="182"/>
      <c r="G16" s="77"/>
    </row>
    <row r="17" spans="2:7" ht="39" x14ac:dyDescent="0.15">
      <c r="B17" s="34"/>
      <c r="C17" s="180" t="s">
        <v>43</v>
      </c>
      <c r="D17" s="35" t="s">
        <v>19</v>
      </c>
      <c r="E17" s="82">
        <v>1</v>
      </c>
      <c r="F17" s="182"/>
      <c r="G17" s="77"/>
    </row>
    <row r="18" spans="2:7" x14ac:dyDescent="0.15">
      <c r="B18" s="34"/>
      <c r="C18" s="198"/>
      <c r="D18" s="35"/>
      <c r="E18" s="82"/>
      <c r="F18" s="182"/>
      <c r="G18" s="77"/>
    </row>
    <row r="19" spans="2:7" x14ac:dyDescent="0.15">
      <c r="B19" s="176">
        <v>1.4</v>
      </c>
      <c r="C19" s="184" t="s">
        <v>82</v>
      </c>
      <c r="D19" s="178"/>
      <c r="E19" s="82"/>
      <c r="F19" s="182"/>
      <c r="G19" s="77"/>
    </row>
    <row r="20" spans="2:7" ht="39" x14ac:dyDescent="0.15">
      <c r="B20" s="34"/>
      <c r="C20" s="180" t="s">
        <v>83</v>
      </c>
      <c r="D20" s="35" t="s">
        <v>19</v>
      </c>
      <c r="E20" s="82">
        <v>1</v>
      </c>
      <c r="F20" s="182"/>
      <c r="G20" s="77"/>
    </row>
    <row r="21" spans="2:7" x14ac:dyDescent="0.15">
      <c r="B21" s="34"/>
      <c r="C21" s="198"/>
      <c r="D21" s="35"/>
      <c r="E21" s="82"/>
      <c r="F21" s="182"/>
      <c r="G21" s="77"/>
    </row>
    <row r="22" spans="2:7" x14ac:dyDescent="0.15">
      <c r="B22" s="176">
        <v>1.5</v>
      </c>
      <c r="C22" s="184" t="s">
        <v>84</v>
      </c>
      <c r="D22" s="178"/>
      <c r="E22" s="82"/>
      <c r="F22" s="182"/>
      <c r="G22" s="77"/>
    </row>
    <row r="23" spans="2:7" ht="39" x14ac:dyDescent="0.15">
      <c r="B23" s="34"/>
      <c r="C23" s="180" t="s">
        <v>83</v>
      </c>
      <c r="D23" s="35" t="s">
        <v>19</v>
      </c>
      <c r="E23" s="82">
        <v>1</v>
      </c>
      <c r="F23" s="182"/>
      <c r="G23" s="77"/>
    </row>
    <row r="24" spans="2:7" x14ac:dyDescent="0.15">
      <c r="B24" s="34"/>
      <c r="C24" s="198"/>
      <c r="D24" s="35"/>
      <c r="E24" s="82"/>
      <c r="F24" s="182"/>
      <c r="G24" s="77"/>
    </row>
    <row r="25" spans="2:7" x14ac:dyDescent="0.15">
      <c r="B25" s="34"/>
      <c r="C25" s="198"/>
      <c r="D25" s="35"/>
      <c r="E25" s="82"/>
      <c r="F25" s="182"/>
      <c r="G25" s="77"/>
    </row>
    <row r="26" spans="2:7" x14ac:dyDescent="0.15">
      <c r="B26" s="34"/>
      <c r="C26" s="198"/>
      <c r="D26" s="35"/>
      <c r="E26" s="82"/>
      <c r="F26" s="182"/>
      <c r="G26" s="77"/>
    </row>
    <row r="27" spans="2:7" x14ac:dyDescent="0.15">
      <c r="B27" s="34"/>
      <c r="C27" s="198"/>
      <c r="D27" s="35"/>
      <c r="E27" s="82"/>
      <c r="F27" s="182"/>
      <c r="G27" s="77"/>
    </row>
    <row r="28" spans="2:7" x14ac:dyDescent="0.15">
      <c r="B28" s="34"/>
      <c r="C28" s="198"/>
      <c r="D28" s="35"/>
      <c r="E28" s="82"/>
      <c r="F28" s="182"/>
      <c r="G28" s="77"/>
    </row>
    <row r="29" spans="2:7" x14ac:dyDescent="0.15">
      <c r="B29" s="34"/>
      <c r="C29" s="198"/>
      <c r="D29" s="35"/>
      <c r="E29" s="82"/>
      <c r="F29" s="182"/>
      <c r="G29" s="77"/>
    </row>
    <row r="30" spans="2:7" x14ac:dyDescent="0.15">
      <c r="B30" s="34"/>
      <c r="C30" s="198"/>
      <c r="D30" s="35"/>
      <c r="E30" s="82"/>
      <c r="F30" s="182"/>
      <c r="G30" s="77"/>
    </row>
    <row r="31" spans="2:7" x14ac:dyDescent="0.15">
      <c r="B31" s="186"/>
      <c r="C31" s="187"/>
      <c r="D31" s="44"/>
      <c r="E31" s="50"/>
      <c r="F31" s="48"/>
      <c r="G31" s="49"/>
    </row>
    <row r="32" spans="2:7" ht="45.75" customHeight="1" x14ac:dyDescent="0.15">
      <c r="B32" s="186"/>
      <c r="C32" s="185"/>
      <c r="D32" s="44"/>
      <c r="E32" s="50"/>
      <c r="F32" s="48"/>
      <c r="G32" s="49"/>
    </row>
    <row r="33" spans="2:7" ht="7.5" customHeight="1" x14ac:dyDescent="0.15">
      <c r="B33" s="175"/>
      <c r="C33" s="188"/>
      <c r="D33" s="44"/>
      <c r="E33" s="50"/>
      <c r="F33" s="48"/>
      <c r="G33" s="49"/>
    </row>
    <row r="34" spans="2:7" x14ac:dyDescent="0.15">
      <c r="B34" s="189"/>
      <c r="C34" s="69"/>
      <c r="D34" s="190"/>
      <c r="E34" s="91"/>
      <c r="F34" s="92"/>
      <c r="G34" s="93"/>
    </row>
    <row r="35" spans="2:7" ht="14.25" thickBot="1" x14ac:dyDescent="0.2">
      <c r="B35" s="191"/>
      <c r="C35" s="192" t="s">
        <v>67</v>
      </c>
      <c r="D35" s="193"/>
      <c r="E35" s="84"/>
      <c r="F35" s="194"/>
      <c r="G35" s="195">
        <f>SUM(G11:G33)</f>
        <v>0</v>
      </c>
    </row>
    <row r="36" spans="2:7" x14ac:dyDescent="0.15">
      <c r="B36" s="155"/>
      <c r="C36" s="156"/>
      <c r="D36" s="199"/>
      <c r="E36" s="95"/>
      <c r="F36" s="96"/>
      <c r="G36" s="97"/>
    </row>
    <row r="37" spans="2:7" x14ac:dyDescent="0.15">
      <c r="B37" s="175"/>
      <c r="C37" s="200" t="s">
        <v>87</v>
      </c>
      <c r="D37" s="44"/>
      <c r="E37" s="86"/>
      <c r="F37" s="48"/>
      <c r="G37" s="49"/>
    </row>
    <row r="38" spans="2:7" x14ac:dyDescent="0.15">
      <c r="B38" s="175"/>
      <c r="C38" s="45" t="s">
        <v>8</v>
      </c>
      <c r="D38" s="44"/>
      <c r="E38" s="86"/>
      <c r="F38" s="48"/>
      <c r="G38" s="49"/>
    </row>
    <row r="39" spans="2:7" x14ac:dyDescent="0.15">
      <c r="B39" s="175"/>
      <c r="C39" s="45"/>
      <c r="D39" s="44"/>
      <c r="E39" s="86"/>
      <c r="F39" s="48"/>
      <c r="G39" s="49"/>
    </row>
    <row r="40" spans="2:7" x14ac:dyDescent="0.15">
      <c r="B40" s="186">
        <v>2.1</v>
      </c>
      <c r="C40" s="201" t="s">
        <v>23</v>
      </c>
      <c r="D40" s="44"/>
      <c r="E40" s="86"/>
      <c r="F40" s="48"/>
      <c r="G40" s="49"/>
    </row>
    <row r="41" spans="2:7" ht="51" x14ac:dyDescent="0.15">
      <c r="B41" s="202"/>
      <c r="C41" s="149" t="s">
        <v>24</v>
      </c>
      <c r="D41" s="44"/>
      <c r="E41" s="86"/>
      <c r="F41" s="48"/>
      <c r="G41" s="49"/>
    </row>
    <row r="42" spans="2:7" ht="63.75" x14ac:dyDescent="0.15">
      <c r="B42" s="202"/>
      <c r="C42" s="149" t="s">
        <v>25</v>
      </c>
      <c r="D42" s="44"/>
      <c r="E42" s="86"/>
      <c r="F42" s="48"/>
      <c r="G42" s="49"/>
    </row>
    <row r="43" spans="2:7" ht="26.25" x14ac:dyDescent="0.15">
      <c r="B43" s="202"/>
      <c r="C43" s="149" t="s">
        <v>26</v>
      </c>
      <c r="D43" s="44"/>
      <c r="E43" s="86"/>
      <c r="F43" s="48"/>
      <c r="G43" s="49"/>
    </row>
    <row r="44" spans="2:7" ht="26.25" x14ac:dyDescent="0.15">
      <c r="B44" s="202"/>
      <c r="C44" s="149" t="s">
        <v>27</v>
      </c>
      <c r="D44" s="44"/>
      <c r="E44" s="86"/>
      <c r="F44" s="48"/>
      <c r="G44" s="49"/>
    </row>
    <row r="45" spans="2:7" x14ac:dyDescent="0.15">
      <c r="B45" s="175"/>
      <c r="C45" s="203"/>
      <c r="D45" s="44"/>
      <c r="E45" s="86"/>
      <c r="F45" s="48"/>
      <c r="G45" s="49"/>
    </row>
    <row r="46" spans="2:7" x14ac:dyDescent="0.15">
      <c r="B46" s="186">
        <v>2.2000000000000002</v>
      </c>
      <c r="C46" s="201" t="s">
        <v>17</v>
      </c>
      <c r="D46" s="44"/>
      <c r="E46" s="86"/>
      <c r="F46" s="48"/>
      <c r="G46" s="49"/>
    </row>
    <row r="47" spans="2:7" x14ac:dyDescent="0.15">
      <c r="B47" s="202">
        <v>1</v>
      </c>
      <c r="C47" s="149" t="s">
        <v>48</v>
      </c>
      <c r="D47" s="44" t="s">
        <v>13</v>
      </c>
      <c r="E47" s="87">
        <v>1</v>
      </c>
      <c r="F47" s="48"/>
      <c r="G47" s="183">
        <f>E47*F47</f>
        <v>0</v>
      </c>
    </row>
    <row r="48" spans="2:7" x14ac:dyDescent="0.15">
      <c r="B48" s="202">
        <v>2</v>
      </c>
      <c r="C48" s="149" t="s">
        <v>49</v>
      </c>
      <c r="D48" s="44" t="s">
        <v>13</v>
      </c>
      <c r="E48" s="87">
        <v>1</v>
      </c>
      <c r="F48" s="48"/>
      <c r="G48" s="183">
        <f t="shared" ref="G48:G49" si="0">E48*F48</f>
        <v>0</v>
      </c>
    </row>
    <row r="49" spans="2:7" x14ac:dyDescent="0.15">
      <c r="B49" s="202">
        <v>3</v>
      </c>
      <c r="C49" s="149" t="s">
        <v>50</v>
      </c>
      <c r="D49" s="44" t="s">
        <v>13</v>
      </c>
      <c r="E49" s="87">
        <v>1</v>
      </c>
      <c r="F49" s="48"/>
      <c r="G49" s="183">
        <f t="shared" si="0"/>
        <v>0</v>
      </c>
    </row>
    <row r="50" spans="2:7" ht="26.25" x14ac:dyDescent="0.15">
      <c r="B50" s="202">
        <v>4</v>
      </c>
      <c r="C50" s="149" t="s">
        <v>51</v>
      </c>
      <c r="D50" s="44" t="s">
        <v>13</v>
      </c>
      <c r="E50" s="87">
        <v>2</v>
      </c>
      <c r="F50" s="48"/>
      <c r="G50" s="183">
        <f>E50*F50</f>
        <v>0</v>
      </c>
    </row>
    <row r="51" spans="2:7" x14ac:dyDescent="0.15">
      <c r="B51" s="202"/>
      <c r="C51" s="149"/>
      <c r="D51" s="44"/>
      <c r="E51" s="87"/>
      <c r="F51" s="48"/>
      <c r="G51" s="183"/>
    </row>
    <row r="52" spans="2:7" x14ac:dyDescent="0.15">
      <c r="B52" s="186"/>
      <c r="C52" s="201"/>
      <c r="D52" s="44"/>
      <c r="E52" s="50"/>
      <c r="F52" s="48"/>
      <c r="G52" s="183"/>
    </row>
    <row r="53" spans="2:7" x14ac:dyDescent="0.15">
      <c r="B53" s="175"/>
      <c r="C53" s="149"/>
      <c r="D53" s="44"/>
      <c r="E53" s="50"/>
      <c r="F53" s="48"/>
      <c r="G53" s="183"/>
    </row>
    <row r="54" spans="2:7" x14ac:dyDescent="0.15">
      <c r="B54" s="204"/>
      <c r="C54" s="149"/>
      <c r="D54" s="44"/>
      <c r="E54" s="50"/>
      <c r="F54" s="48"/>
      <c r="G54" s="183"/>
    </row>
    <row r="55" spans="2:7" x14ac:dyDescent="0.15">
      <c r="B55" s="204"/>
      <c r="C55" s="149"/>
      <c r="D55" s="44"/>
      <c r="E55" s="50"/>
      <c r="F55" s="48"/>
      <c r="G55" s="183"/>
    </row>
    <row r="56" spans="2:7" x14ac:dyDescent="0.15">
      <c r="B56" s="204"/>
      <c r="C56" s="149"/>
      <c r="D56" s="44"/>
      <c r="E56" s="50"/>
      <c r="F56" s="48"/>
      <c r="G56" s="183"/>
    </row>
    <row r="57" spans="2:7" x14ac:dyDescent="0.15">
      <c r="B57" s="204"/>
      <c r="C57" s="149"/>
      <c r="D57" s="44"/>
      <c r="E57" s="50"/>
      <c r="F57" s="48"/>
      <c r="G57" s="183"/>
    </row>
    <row r="58" spans="2:7" x14ac:dyDescent="0.15">
      <c r="B58" s="204"/>
      <c r="C58" s="149"/>
      <c r="D58" s="44"/>
      <c r="E58" s="50"/>
      <c r="F58" s="48"/>
      <c r="G58" s="183"/>
    </row>
    <row r="59" spans="2:7" x14ac:dyDescent="0.15">
      <c r="B59" s="204"/>
      <c r="C59" s="149"/>
      <c r="D59" s="44"/>
      <c r="E59" s="50"/>
      <c r="F59" s="48"/>
      <c r="G59" s="183"/>
    </row>
    <row r="60" spans="2:7" x14ac:dyDescent="0.15">
      <c r="B60" s="204"/>
      <c r="C60" s="149"/>
      <c r="D60" s="44"/>
      <c r="E60" s="50"/>
      <c r="F60" s="48"/>
      <c r="G60" s="183"/>
    </row>
    <row r="61" spans="2:7" x14ac:dyDescent="0.15">
      <c r="B61" s="204"/>
      <c r="C61" s="149"/>
      <c r="D61" s="44"/>
      <c r="E61" s="50"/>
      <c r="F61" s="48"/>
      <c r="G61" s="183"/>
    </row>
    <row r="62" spans="2:7" x14ac:dyDescent="0.15">
      <c r="B62" s="204"/>
      <c r="C62" s="149"/>
      <c r="D62" s="44"/>
      <c r="E62" s="50"/>
      <c r="F62" s="48"/>
      <c r="G62" s="183"/>
    </row>
    <row r="63" spans="2:7" x14ac:dyDescent="0.15">
      <c r="B63" s="204"/>
      <c r="C63" s="149"/>
      <c r="D63" s="44"/>
      <c r="E63" s="50"/>
      <c r="F63" s="48"/>
      <c r="G63" s="183"/>
    </row>
    <row r="64" spans="2:7" x14ac:dyDescent="0.15">
      <c r="B64" s="204"/>
      <c r="C64" s="149"/>
      <c r="D64" s="44"/>
      <c r="E64" s="50"/>
      <c r="F64" s="48"/>
      <c r="G64" s="183"/>
    </row>
    <row r="65" spans="2:7" x14ac:dyDescent="0.15">
      <c r="B65" s="204"/>
      <c r="C65" s="149"/>
      <c r="D65" s="44"/>
      <c r="E65" s="50"/>
      <c r="F65" s="48"/>
      <c r="G65" s="183"/>
    </row>
    <row r="66" spans="2:7" x14ac:dyDescent="0.15">
      <c r="B66" s="204"/>
      <c r="C66" s="149"/>
      <c r="D66" s="44"/>
      <c r="E66" s="50"/>
      <c r="F66" s="48"/>
      <c r="G66" s="49"/>
    </row>
    <row r="67" spans="2:7" x14ac:dyDescent="0.15">
      <c r="B67" s="204"/>
      <c r="C67" s="149"/>
      <c r="D67" s="44"/>
      <c r="E67" s="50"/>
      <c r="F67" s="48"/>
      <c r="G67" s="49"/>
    </row>
    <row r="68" spans="2:7" x14ac:dyDescent="0.15">
      <c r="B68" s="204"/>
      <c r="C68" s="149"/>
      <c r="D68" s="44"/>
      <c r="E68" s="50"/>
      <c r="F68" s="48"/>
      <c r="G68" s="49"/>
    </row>
    <row r="69" spans="2:7" x14ac:dyDescent="0.15">
      <c r="B69" s="204"/>
      <c r="C69" s="149"/>
      <c r="D69" s="44"/>
      <c r="E69" s="50"/>
      <c r="F69" s="48"/>
      <c r="G69" s="49"/>
    </row>
    <row r="70" spans="2:7" x14ac:dyDescent="0.15">
      <c r="B70" s="204"/>
      <c r="C70" s="149"/>
      <c r="D70" s="44"/>
      <c r="E70" s="50"/>
      <c r="F70" s="48"/>
      <c r="G70" s="49"/>
    </row>
    <row r="71" spans="2:7" x14ac:dyDescent="0.15">
      <c r="B71" s="204"/>
      <c r="C71" s="149"/>
      <c r="D71" s="44"/>
      <c r="E71" s="50"/>
      <c r="F71" s="48"/>
      <c r="G71" s="49"/>
    </row>
    <row r="72" spans="2:7" x14ac:dyDescent="0.15">
      <c r="B72" s="204"/>
      <c r="C72" s="149"/>
      <c r="D72" s="44"/>
      <c r="E72" s="50"/>
      <c r="F72" s="48"/>
      <c r="G72" s="49"/>
    </row>
    <row r="73" spans="2:7" x14ac:dyDescent="0.15">
      <c r="B73" s="205"/>
      <c r="C73" s="206"/>
      <c r="D73" s="44"/>
      <c r="E73" s="50"/>
      <c r="F73" s="48"/>
      <c r="G73" s="49"/>
    </row>
    <row r="74" spans="2:7" x14ac:dyDescent="0.15">
      <c r="B74" s="204"/>
      <c r="C74" s="149"/>
      <c r="D74" s="44"/>
      <c r="E74" s="50"/>
      <c r="F74" s="48"/>
      <c r="G74" s="49"/>
    </row>
    <row r="75" spans="2:7" x14ac:dyDescent="0.15">
      <c r="B75" s="204"/>
      <c r="C75" s="207"/>
      <c r="D75" s="44"/>
      <c r="E75" s="50"/>
      <c r="F75" s="48"/>
      <c r="G75" s="49"/>
    </row>
    <row r="76" spans="2:7" x14ac:dyDescent="0.15">
      <c r="B76" s="189"/>
      <c r="C76" s="69"/>
      <c r="D76" s="190"/>
      <c r="E76" s="91"/>
      <c r="F76" s="92"/>
      <c r="G76" s="93"/>
    </row>
    <row r="77" spans="2:7" ht="14.25" thickBot="1" x14ac:dyDescent="0.2">
      <c r="B77" s="208"/>
      <c r="C77" s="197" t="s">
        <v>89</v>
      </c>
      <c r="D77" s="209"/>
      <c r="E77" s="94"/>
      <c r="F77" s="98"/>
      <c r="G77" s="99">
        <f>SUM(G43:G75)</f>
        <v>0</v>
      </c>
    </row>
    <row r="78" spans="2:7" x14ac:dyDescent="0.15">
      <c r="B78" s="155"/>
      <c r="C78" s="156"/>
      <c r="D78" s="157"/>
      <c r="E78" s="95"/>
      <c r="F78" s="96"/>
      <c r="G78" s="97"/>
    </row>
    <row r="79" spans="2:7" x14ac:dyDescent="0.15">
      <c r="B79" s="175"/>
      <c r="C79" s="200" t="s">
        <v>88</v>
      </c>
      <c r="D79" s="44"/>
      <c r="E79" s="86"/>
      <c r="F79" s="48"/>
      <c r="G79" s="49"/>
    </row>
    <row r="80" spans="2:7" x14ac:dyDescent="0.15">
      <c r="B80" s="175"/>
      <c r="C80" s="45" t="s">
        <v>14</v>
      </c>
      <c r="D80" s="44"/>
      <c r="E80" s="86"/>
      <c r="F80" s="48"/>
      <c r="G80" s="49"/>
    </row>
    <row r="81" spans="2:7" x14ac:dyDescent="0.15">
      <c r="B81" s="175"/>
      <c r="C81" s="45"/>
      <c r="D81" s="44"/>
      <c r="E81" s="86"/>
      <c r="F81" s="48"/>
      <c r="G81" s="49"/>
    </row>
    <row r="82" spans="2:7" x14ac:dyDescent="0.15">
      <c r="B82" s="186">
        <v>3.1</v>
      </c>
      <c r="C82" s="71" t="s">
        <v>21</v>
      </c>
      <c r="D82" s="44"/>
      <c r="E82" s="50"/>
      <c r="F82" s="48"/>
      <c r="G82" s="49"/>
    </row>
    <row r="83" spans="2:7" ht="57" customHeight="1" x14ac:dyDescent="0.15">
      <c r="B83" s="186"/>
      <c r="C83" s="149" t="s">
        <v>28</v>
      </c>
      <c r="D83" s="44"/>
      <c r="E83" s="50"/>
      <c r="F83" s="48"/>
      <c r="G83" s="49"/>
    </row>
    <row r="84" spans="2:7" ht="14.25" x14ac:dyDescent="0.15">
      <c r="B84" s="186"/>
      <c r="C84" s="210"/>
      <c r="D84" s="44"/>
      <c r="E84" s="50"/>
      <c r="F84" s="48"/>
      <c r="G84" s="49"/>
    </row>
    <row r="85" spans="2:7" x14ac:dyDescent="0.15">
      <c r="B85" s="186">
        <v>3.2</v>
      </c>
      <c r="C85" s="71" t="s">
        <v>15</v>
      </c>
      <c r="D85" s="44"/>
      <c r="E85" s="50"/>
      <c r="F85" s="48"/>
      <c r="G85" s="49"/>
    </row>
    <row r="86" spans="2:7" ht="54.75" customHeight="1" x14ac:dyDescent="0.15">
      <c r="B86" s="175" t="s">
        <v>98</v>
      </c>
      <c r="C86" s="152" t="s">
        <v>45</v>
      </c>
      <c r="D86" s="44" t="s">
        <v>7</v>
      </c>
      <c r="E86" s="50">
        <v>48.9</v>
      </c>
      <c r="F86" s="48"/>
      <c r="G86" s="49">
        <f>E86*F86</f>
        <v>0</v>
      </c>
    </row>
    <row r="87" spans="2:7" x14ac:dyDescent="0.15">
      <c r="B87" s="150"/>
      <c r="C87" s="196"/>
      <c r="D87" s="44"/>
      <c r="E87" s="50"/>
      <c r="F87" s="48"/>
      <c r="G87" s="49"/>
    </row>
    <row r="88" spans="2:7" ht="26.25" x14ac:dyDescent="0.15">
      <c r="B88" s="150" t="s">
        <v>99</v>
      </c>
      <c r="C88" s="152" t="s">
        <v>44</v>
      </c>
      <c r="D88" s="44" t="s">
        <v>7</v>
      </c>
      <c r="E88" s="50">
        <v>10.58</v>
      </c>
      <c r="F88" s="48"/>
      <c r="G88" s="49">
        <f>E88*F88</f>
        <v>0</v>
      </c>
    </row>
    <row r="89" spans="2:7" x14ac:dyDescent="0.15">
      <c r="B89" s="150"/>
      <c r="C89" s="152"/>
      <c r="D89" s="44"/>
      <c r="E89" s="50"/>
      <c r="F89" s="48"/>
      <c r="G89" s="49"/>
    </row>
    <row r="90" spans="2:7" x14ac:dyDescent="0.15">
      <c r="B90" s="186">
        <v>3.3</v>
      </c>
      <c r="C90" s="71" t="s">
        <v>16</v>
      </c>
      <c r="D90" s="44"/>
      <c r="E90" s="50"/>
      <c r="F90" s="48"/>
      <c r="G90" s="49"/>
    </row>
    <row r="91" spans="2:7" ht="39" x14ac:dyDescent="0.15">
      <c r="B91" s="150" t="s">
        <v>100</v>
      </c>
      <c r="C91" s="152" t="s">
        <v>46</v>
      </c>
      <c r="D91" s="44" t="s">
        <v>7</v>
      </c>
      <c r="E91" s="50">
        <v>203.4</v>
      </c>
      <c r="F91" s="48"/>
      <c r="G91" s="49">
        <f>E91*F91</f>
        <v>0</v>
      </c>
    </row>
    <row r="92" spans="2:7" x14ac:dyDescent="0.15">
      <c r="B92" s="150"/>
      <c r="C92" s="196"/>
      <c r="D92" s="44"/>
      <c r="E92" s="50"/>
      <c r="F92" s="48"/>
      <c r="G92" s="49"/>
    </row>
    <row r="93" spans="2:7" ht="26.25" x14ac:dyDescent="0.15">
      <c r="B93" s="175" t="s">
        <v>101</v>
      </c>
      <c r="C93" s="153" t="s">
        <v>47</v>
      </c>
      <c r="D93" s="44" t="s">
        <v>7</v>
      </c>
      <c r="E93" s="50">
        <v>7.7</v>
      </c>
      <c r="F93" s="48"/>
      <c r="G93" s="49">
        <f t="shared" ref="G93" si="1">E93*F93</f>
        <v>0</v>
      </c>
    </row>
    <row r="94" spans="2:7" x14ac:dyDescent="0.15">
      <c r="B94" s="150"/>
      <c r="C94" s="196"/>
      <c r="D94" s="44"/>
      <c r="E94" s="50"/>
      <c r="F94" s="48"/>
      <c r="G94" s="49"/>
    </row>
    <row r="95" spans="2:7" ht="39" x14ac:dyDescent="0.15">
      <c r="B95" s="175" t="s">
        <v>102</v>
      </c>
      <c r="C95" s="153" t="s">
        <v>60</v>
      </c>
      <c r="D95" s="44" t="s">
        <v>7</v>
      </c>
      <c r="E95" s="50">
        <v>30.1</v>
      </c>
      <c r="F95" s="48"/>
      <c r="G95" s="49">
        <f>E95*F95</f>
        <v>0</v>
      </c>
    </row>
    <row r="96" spans="2:7" x14ac:dyDescent="0.15">
      <c r="B96" s="150"/>
      <c r="C96" s="196"/>
      <c r="D96" s="44"/>
      <c r="E96" s="50"/>
      <c r="F96" s="48"/>
      <c r="G96" s="49"/>
    </row>
    <row r="97" spans="2:7" x14ac:dyDescent="0.15">
      <c r="B97" s="186">
        <v>3.4</v>
      </c>
      <c r="C97" s="71" t="s">
        <v>22</v>
      </c>
      <c r="D97" s="44"/>
      <c r="E97" s="50"/>
      <c r="F97" s="48"/>
      <c r="G97" s="49"/>
    </row>
    <row r="98" spans="2:7" ht="26.25" x14ac:dyDescent="0.15">
      <c r="B98" s="175" t="s">
        <v>103</v>
      </c>
      <c r="C98" s="153" t="s">
        <v>52</v>
      </c>
      <c r="D98" s="44" t="s">
        <v>7</v>
      </c>
      <c r="E98" s="50">
        <v>59.5</v>
      </c>
      <c r="F98" s="48"/>
      <c r="G98" s="49">
        <f t="shared" ref="G98" si="2">E98*F98</f>
        <v>0</v>
      </c>
    </row>
    <row r="99" spans="2:7" x14ac:dyDescent="0.15">
      <c r="B99" s="211"/>
      <c r="C99" s="149"/>
      <c r="D99" s="44"/>
      <c r="E99" s="50"/>
      <c r="F99" s="48"/>
      <c r="G99" s="49"/>
    </row>
    <row r="100" spans="2:7" x14ac:dyDescent="0.15">
      <c r="B100" s="211"/>
      <c r="C100" s="149"/>
      <c r="D100" s="44"/>
      <c r="E100" s="50"/>
      <c r="F100" s="48"/>
      <c r="G100" s="49"/>
    </row>
    <row r="101" spans="2:7" x14ac:dyDescent="0.15">
      <c r="B101" s="211"/>
      <c r="C101" s="149"/>
      <c r="D101" s="44"/>
      <c r="E101" s="50"/>
      <c r="F101" s="48"/>
      <c r="G101" s="49"/>
    </row>
    <row r="102" spans="2:7" ht="27.75" customHeight="1" x14ac:dyDescent="0.15">
      <c r="B102" s="150"/>
      <c r="C102" s="152"/>
      <c r="D102" s="44"/>
      <c r="E102" s="50"/>
      <c r="F102" s="48"/>
      <c r="G102" s="49"/>
    </row>
    <row r="103" spans="2:7" x14ac:dyDescent="0.15">
      <c r="B103" s="150"/>
      <c r="C103" s="149"/>
      <c r="D103" s="44"/>
      <c r="E103" s="50"/>
      <c r="F103" s="48"/>
      <c r="G103" s="49"/>
    </row>
    <row r="104" spans="2:7" x14ac:dyDescent="0.15">
      <c r="B104" s="150"/>
      <c r="C104" s="149"/>
      <c r="D104" s="44"/>
      <c r="E104" s="50"/>
      <c r="F104" s="48"/>
      <c r="G104" s="49"/>
    </row>
    <row r="105" spans="2:7" x14ac:dyDescent="0.15">
      <c r="B105" s="150"/>
      <c r="C105" s="149"/>
      <c r="D105" s="44"/>
      <c r="E105" s="50"/>
      <c r="F105" s="48"/>
      <c r="G105" s="49"/>
    </row>
    <row r="106" spans="2:7" x14ac:dyDescent="0.15">
      <c r="B106" s="150"/>
      <c r="C106" s="149"/>
      <c r="D106" s="44"/>
      <c r="E106" s="50"/>
      <c r="F106" s="48"/>
      <c r="G106" s="49"/>
    </row>
    <row r="107" spans="2:7" x14ac:dyDescent="0.15">
      <c r="B107" s="150"/>
      <c r="C107" s="149"/>
      <c r="D107" s="44"/>
      <c r="E107" s="50"/>
      <c r="F107" s="48"/>
      <c r="G107" s="49"/>
    </row>
    <row r="108" spans="2:7" x14ac:dyDescent="0.15">
      <c r="B108" s="150"/>
      <c r="C108" s="149"/>
      <c r="D108" s="44"/>
      <c r="E108" s="50"/>
      <c r="F108" s="48"/>
      <c r="G108" s="49"/>
    </row>
    <row r="109" spans="2:7" x14ac:dyDescent="0.15">
      <c r="B109" s="150"/>
      <c r="C109" s="149"/>
      <c r="D109" s="44"/>
      <c r="E109" s="50"/>
      <c r="F109" s="48"/>
      <c r="G109" s="49"/>
    </row>
    <row r="110" spans="2:7" x14ac:dyDescent="0.15">
      <c r="B110" s="150"/>
      <c r="C110" s="149"/>
      <c r="D110" s="44"/>
      <c r="E110" s="50"/>
      <c r="F110" s="48"/>
      <c r="G110" s="49"/>
    </row>
    <row r="111" spans="2:7" x14ac:dyDescent="0.15">
      <c r="B111" s="150"/>
      <c r="C111" s="149"/>
      <c r="D111" s="44"/>
      <c r="E111" s="50"/>
      <c r="F111" s="48"/>
      <c r="G111" s="49"/>
    </row>
    <row r="112" spans="2:7" x14ac:dyDescent="0.15">
      <c r="B112" s="150"/>
      <c r="C112" s="196"/>
      <c r="D112" s="44"/>
      <c r="E112" s="50"/>
      <c r="F112" s="48"/>
      <c r="G112" s="49"/>
    </row>
    <row r="113" spans="2:7" x14ac:dyDescent="0.15">
      <c r="B113" s="150"/>
      <c r="C113" s="196"/>
      <c r="D113" s="44"/>
      <c r="E113" s="50"/>
      <c r="F113" s="48"/>
      <c r="G113" s="49"/>
    </row>
    <row r="114" spans="2:7" x14ac:dyDescent="0.15">
      <c r="B114" s="189"/>
      <c r="C114" s="212"/>
      <c r="D114" s="190"/>
      <c r="E114" s="91"/>
      <c r="F114" s="92"/>
      <c r="G114" s="93"/>
    </row>
    <row r="115" spans="2:7" ht="14.25" thickBot="1" x14ac:dyDescent="0.2">
      <c r="B115" s="208"/>
      <c r="C115" s="197" t="s">
        <v>90</v>
      </c>
      <c r="D115" s="209"/>
      <c r="E115" s="94"/>
      <c r="F115" s="98"/>
      <c r="G115" s="99">
        <f>SUM(G86:G102)</f>
        <v>0</v>
      </c>
    </row>
    <row r="116" spans="2:7" x14ac:dyDescent="0.15">
      <c r="B116" s="155"/>
      <c r="C116" s="156"/>
      <c r="D116" s="157"/>
      <c r="E116" s="95"/>
      <c r="F116" s="96"/>
      <c r="G116" s="97"/>
    </row>
    <row r="117" spans="2:7" x14ac:dyDescent="0.15">
      <c r="B117" s="175"/>
      <c r="C117" s="200" t="s">
        <v>35</v>
      </c>
      <c r="D117" s="44"/>
      <c r="E117" s="86"/>
      <c r="F117" s="48"/>
      <c r="G117" s="49"/>
    </row>
    <row r="118" spans="2:7" x14ac:dyDescent="0.15">
      <c r="B118" s="175"/>
      <c r="C118" s="45" t="s">
        <v>53</v>
      </c>
      <c r="D118" s="44"/>
      <c r="E118" s="86"/>
      <c r="F118" s="48"/>
      <c r="G118" s="49"/>
    </row>
    <row r="119" spans="2:7" x14ac:dyDescent="0.15">
      <c r="B119" s="175"/>
      <c r="C119" s="45"/>
      <c r="D119" s="44"/>
      <c r="E119" s="86"/>
      <c r="F119" s="48"/>
      <c r="G119" s="49"/>
    </row>
    <row r="120" spans="2:7" x14ac:dyDescent="0.15">
      <c r="B120" s="186">
        <v>4.0999999999999996</v>
      </c>
      <c r="C120" s="71" t="s">
        <v>21</v>
      </c>
      <c r="D120" s="44"/>
      <c r="E120" s="50"/>
      <c r="F120" s="48"/>
      <c r="G120" s="49"/>
    </row>
    <row r="121" spans="2:7" ht="57" customHeight="1" x14ac:dyDescent="0.15">
      <c r="B121" s="186"/>
      <c r="C121" s="149" t="s">
        <v>54</v>
      </c>
      <c r="D121" s="44"/>
      <c r="E121" s="50"/>
      <c r="F121" s="48"/>
      <c r="G121" s="49"/>
    </row>
    <row r="122" spans="2:7" ht="63.75" x14ac:dyDescent="0.15">
      <c r="B122" s="186"/>
      <c r="C122" s="149" t="s">
        <v>25</v>
      </c>
      <c r="D122" s="44"/>
      <c r="E122" s="50"/>
      <c r="F122" s="48"/>
      <c r="G122" s="49"/>
    </row>
    <row r="123" spans="2:7" ht="26.25" x14ac:dyDescent="0.15">
      <c r="B123" s="175"/>
      <c r="C123" s="149" t="s">
        <v>55</v>
      </c>
      <c r="D123" s="44"/>
      <c r="E123" s="50"/>
      <c r="F123" s="48"/>
      <c r="G123" s="49"/>
    </row>
    <row r="124" spans="2:7" x14ac:dyDescent="0.15">
      <c r="B124" s="150"/>
      <c r="C124" s="196"/>
      <c r="D124" s="44"/>
      <c r="E124" s="50"/>
      <c r="F124" s="48"/>
      <c r="G124" s="49"/>
    </row>
    <row r="125" spans="2:7" ht="26.25" x14ac:dyDescent="0.15">
      <c r="B125" s="175">
        <v>4.2</v>
      </c>
      <c r="C125" s="152" t="s">
        <v>57</v>
      </c>
      <c r="D125" s="44" t="s">
        <v>9</v>
      </c>
      <c r="E125" s="50">
        <v>4</v>
      </c>
      <c r="F125" s="48"/>
      <c r="G125" s="49">
        <f t="shared" ref="G125:G131" si="3">E125*F125</f>
        <v>0</v>
      </c>
    </row>
    <row r="126" spans="2:7" x14ac:dyDescent="0.15">
      <c r="B126" s="150"/>
      <c r="C126" s="152"/>
      <c r="D126" s="44"/>
      <c r="E126" s="50"/>
      <c r="F126" s="48"/>
      <c r="G126" s="49"/>
    </row>
    <row r="127" spans="2:7" ht="39" x14ac:dyDescent="0.15">
      <c r="B127" s="175">
        <v>4.3</v>
      </c>
      <c r="C127" s="152" t="s">
        <v>58</v>
      </c>
      <c r="D127" s="44" t="s">
        <v>9</v>
      </c>
      <c r="E127" s="50">
        <v>2</v>
      </c>
      <c r="F127" s="48"/>
      <c r="G127" s="49">
        <f t="shared" si="3"/>
        <v>0</v>
      </c>
    </row>
    <row r="128" spans="2:7" x14ac:dyDescent="0.15">
      <c r="B128" s="150"/>
      <c r="C128" s="152"/>
      <c r="D128" s="44"/>
      <c r="E128" s="50"/>
      <c r="F128" s="48"/>
      <c r="G128" s="49"/>
    </row>
    <row r="129" spans="2:7" ht="39" x14ac:dyDescent="0.15">
      <c r="B129" s="175">
        <v>4.4000000000000004</v>
      </c>
      <c r="C129" s="152" t="s">
        <v>56</v>
      </c>
      <c r="D129" s="44" t="s">
        <v>9</v>
      </c>
      <c r="E129" s="50">
        <v>1</v>
      </c>
      <c r="F129" s="48"/>
      <c r="G129" s="49">
        <f t="shared" si="3"/>
        <v>0</v>
      </c>
    </row>
    <row r="130" spans="2:7" x14ac:dyDescent="0.15">
      <c r="B130" s="175"/>
      <c r="C130" s="153"/>
      <c r="D130" s="44"/>
      <c r="E130" s="50"/>
      <c r="F130" s="48"/>
      <c r="G130" s="49">
        <f t="shared" si="3"/>
        <v>0</v>
      </c>
    </row>
    <row r="131" spans="2:7" ht="26.25" x14ac:dyDescent="0.15">
      <c r="B131" s="175">
        <v>4.5</v>
      </c>
      <c r="C131" s="152" t="s">
        <v>59</v>
      </c>
      <c r="D131" s="44" t="s">
        <v>9</v>
      </c>
      <c r="E131" s="50">
        <v>2</v>
      </c>
      <c r="F131" s="48"/>
      <c r="G131" s="49">
        <f t="shared" si="3"/>
        <v>0</v>
      </c>
    </row>
    <row r="132" spans="2:7" x14ac:dyDescent="0.15">
      <c r="B132" s="175"/>
      <c r="C132" s="153"/>
      <c r="D132" s="44"/>
      <c r="E132" s="50"/>
      <c r="F132" s="48"/>
      <c r="G132" s="49"/>
    </row>
    <row r="133" spans="2:7" x14ac:dyDescent="0.15">
      <c r="B133" s="175">
        <v>4.5999999999999996</v>
      </c>
      <c r="C133" s="213" t="s">
        <v>62</v>
      </c>
      <c r="D133" s="44"/>
      <c r="E133" s="50"/>
      <c r="F133" s="48"/>
      <c r="G133" s="49"/>
    </row>
    <row r="134" spans="2:7" ht="51" x14ac:dyDescent="0.15">
      <c r="B134" s="175" t="s">
        <v>104</v>
      </c>
      <c r="C134" s="149" t="s">
        <v>61</v>
      </c>
      <c r="D134" s="44" t="s">
        <v>0</v>
      </c>
      <c r="E134" s="50">
        <v>1</v>
      </c>
      <c r="F134" s="48"/>
      <c r="G134" s="49">
        <f>E134*F134</f>
        <v>0</v>
      </c>
    </row>
    <row r="135" spans="2:7" x14ac:dyDescent="0.15">
      <c r="B135" s="175"/>
      <c r="C135" s="153"/>
      <c r="D135" s="44"/>
      <c r="E135" s="50"/>
      <c r="F135" s="48"/>
      <c r="G135" s="49"/>
    </row>
    <row r="136" spans="2:7" x14ac:dyDescent="0.15">
      <c r="B136" s="175">
        <v>4.7</v>
      </c>
      <c r="C136" s="213" t="s">
        <v>63</v>
      </c>
      <c r="D136" s="44"/>
      <c r="E136" s="50"/>
      <c r="F136" s="48"/>
      <c r="G136" s="49"/>
    </row>
    <row r="137" spans="2:7" ht="62.25" customHeight="1" x14ac:dyDescent="0.15">
      <c r="B137" s="175" t="s">
        <v>105</v>
      </c>
      <c r="C137" s="149" t="s">
        <v>97</v>
      </c>
      <c r="D137" s="44" t="s">
        <v>0</v>
      </c>
      <c r="E137" s="50">
        <v>1</v>
      </c>
      <c r="F137" s="48"/>
      <c r="G137" s="49">
        <f>E137*F137</f>
        <v>0</v>
      </c>
    </row>
    <row r="138" spans="2:7" x14ac:dyDescent="0.15">
      <c r="B138" s="175"/>
      <c r="C138" s="153"/>
      <c r="D138" s="44"/>
      <c r="E138" s="50"/>
      <c r="F138" s="48"/>
      <c r="G138" s="49"/>
    </row>
    <row r="139" spans="2:7" x14ac:dyDescent="0.15">
      <c r="B139" s="175">
        <v>4.8</v>
      </c>
      <c r="C139" s="213" t="s">
        <v>64</v>
      </c>
      <c r="D139" s="44"/>
      <c r="E139" s="50"/>
      <c r="F139" s="48"/>
      <c r="G139" s="49"/>
    </row>
    <row r="140" spans="2:7" ht="63.75" x14ac:dyDescent="0.15">
      <c r="B140" s="175" t="s">
        <v>106</v>
      </c>
      <c r="C140" s="149" t="s">
        <v>65</v>
      </c>
      <c r="D140" s="44" t="s">
        <v>0</v>
      </c>
      <c r="E140" s="50">
        <v>1</v>
      </c>
      <c r="F140" s="48"/>
      <c r="G140" s="49">
        <f>E140*F140</f>
        <v>0</v>
      </c>
    </row>
    <row r="141" spans="2:7" x14ac:dyDescent="0.15">
      <c r="B141" s="175"/>
      <c r="C141" s="149"/>
      <c r="D141" s="44"/>
      <c r="E141" s="50"/>
      <c r="F141" s="48"/>
      <c r="G141" s="49"/>
    </row>
    <row r="142" spans="2:7" x14ac:dyDescent="0.15">
      <c r="B142" s="175"/>
      <c r="C142" s="149"/>
      <c r="D142" s="44"/>
      <c r="E142" s="50"/>
      <c r="F142" s="48"/>
      <c r="G142" s="49"/>
    </row>
    <row r="143" spans="2:7" s="218" customFormat="1" x14ac:dyDescent="0.15">
      <c r="B143" s="219"/>
      <c r="C143" s="220"/>
      <c r="D143" s="221"/>
      <c r="E143" s="151"/>
      <c r="F143" s="222"/>
      <c r="G143" s="223"/>
    </row>
    <row r="144" spans="2:7" x14ac:dyDescent="0.15">
      <c r="B144" s="175">
        <v>4.9000000000000004</v>
      </c>
      <c r="C144" s="213" t="s">
        <v>70</v>
      </c>
      <c r="D144" s="44"/>
      <c r="E144" s="50"/>
      <c r="F144" s="48"/>
      <c r="G144" s="49"/>
    </row>
    <row r="145" spans="2:7" ht="51" x14ac:dyDescent="0.15">
      <c r="B145" s="175" t="s">
        <v>107</v>
      </c>
      <c r="C145" s="149" t="s">
        <v>71</v>
      </c>
      <c r="D145" s="44" t="s">
        <v>0</v>
      </c>
      <c r="E145" s="50">
        <v>1</v>
      </c>
      <c r="F145" s="48"/>
      <c r="G145" s="49"/>
    </row>
    <row r="146" spans="2:7" x14ac:dyDescent="0.15">
      <c r="B146" s="175"/>
      <c r="C146" s="153"/>
      <c r="D146" s="44"/>
      <c r="E146" s="50"/>
      <c r="F146" s="48"/>
      <c r="G146" s="49"/>
    </row>
    <row r="147" spans="2:7" x14ac:dyDescent="0.15">
      <c r="B147" s="214">
        <v>4.0999999999999996</v>
      </c>
      <c r="C147" s="213" t="s">
        <v>74</v>
      </c>
      <c r="D147" s="44"/>
      <c r="E147" s="50"/>
      <c r="F147" s="48"/>
      <c r="G147" s="49"/>
    </row>
    <row r="148" spans="2:7" ht="55.5" customHeight="1" x14ac:dyDescent="0.15">
      <c r="B148" s="175" t="s">
        <v>108</v>
      </c>
      <c r="C148" s="149" t="s">
        <v>85</v>
      </c>
      <c r="D148" s="44" t="s">
        <v>0</v>
      </c>
      <c r="E148" s="50">
        <v>1</v>
      </c>
      <c r="F148" s="48"/>
      <c r="G148" s="49"/>
    </row>
    <row r="149" spans="2:7" x14ac:dyDescent="0.15">
      <c r="B149" s="175"/>
      <c r="C149" s="153"/>
      <c r="D149" s="44"/>
      <c r="E149" s="50"/>
      <c r="F149" s="48"/>
      <c r="G149" s="49"/>
    </row>
    <row r="150" spans="2:7" x14ac:dyDescent="0.15">
      <c r="B150" s="150"/>
      <c r="C150" s="149"/>
      <c r="D150" s="44"/>
      <c r="E150" s="50"/>
      <c r="F150" s="48"/>
      <c r="G150" s="49"/>
    </row>
    <row r="151" spans="2:7" ht="39" x14ac:dyDescent="0.15">
      <c r="B151" s="214">
        <v>4.1100000000000003</v>
      </c>
      <c r="C151" s="149" t="s">
        <v>75</v>
      </c>
      <c r="D151" s="44" t="s">
        <v>19</v>
      </c>
      <c r="E151" s="50"/>
      <c r="F151" s="48"/>
      <c r="G151" s="49"/>
    </row>
    <row r="152" spans="2:7" x14ac:dyDescent="0.15">
      <c r="B152" s="214"/>
      <c r="C152" s="149"/>
      <c r="D152" s="44"/>
      <c r="E152" s="50"/>
      <c r="F152" s="48"/>
      <c r="G152" s="49"/>
    </row>
    <row r="153" spans="2:7" ht="51" x14ac:dyDescent="0.15">
      <c r="B153" s="214">
        <v>4.12</v>
      </c>
      <c r="C153" s="149" t="s">
        <v>72</v>
      </c>
      <c r="D153" s="44" t="s">
        <v>19</v>
      </c>
      <c r="E153" s="50"/>
      <c r="F153" s="48"/>
      <c r="G153" s="49"/>
    </row>
    <row r="154" spans="2:7" x14ac:dyDescent="0.15">
      <c r="B154" s="214"/>
      <c r="C154" s="149"/>
      <c r="D154" s="44"/>
      <c r="E154" s="50"/>
      <c r="F154" s="48"/>
      <c r="G154" s="49"/>
    </row>
    <row r="155" spans="2:7" ht="51" x14ac:dyDescent="0.15">
      <c r="B155" s="214">
        <v>4.13</v>
      </c>
      <c r="C155" s="149" t="s">
        <v>73</v>
      </c>
      <c r="D155" s="44" t="s">
        <v>19</v>
      </c>
      <c r="E155" s="50"/>
      <c r="F155" s="48"/>
      <c r="G155" s="49"/>
    </row>
    <row r="156" spans="2:7" x14ac:dyDescent="0.15">
      <c r="B156" s="214"/>
      <c r="C156" s="149"/>
      <c r="D156" s="44"/>
      <c r="E156" s="50"/>
      <c r="F156" s="48"/>
      <c r="G156" s="49"/>
    </row>
    <row r="157" spans="2:7" ht="26.25" x14ac:dyDescent="0.15">
      <c r="B157" s="214">
        <v>4.1399999999999997</v>
      </c>
      <c r="C157" s="149" t="s">
        <v>76</v>
      </c>
      <c r="D157" s="44" t="s">
        <v>19</v>
      </c>
      <c r="E157" s="50"/>
      <c r="F157" s="48"/>
      <c r="G157" s="49"/>
    </row>
    <row r="158" spans="2:7" ht="13.5" customHeight="1" x14ac:dyDescent="0.15">
      <c r="B158" s="214"/>
      <c r="C158" s="149"/>
      <c r="D158" s="44"/>
      <c r="E158" s="50"/>
      <c r="F158" s="48"/>
      <c r="G158" s="49"/>
    </row>
    <row r="159" spans="2:7" ht="26.25" x14ac:dyDescent="0.15">
      <c r="B159" s="214">
        <v>4.1500000000000004</v>
      </c>
      <c r="C159" s="149" t="s">
        <v>77</v>
      </c>
      <c r="D159" s="44" t="s">
        <v>19</v>
      </c>
      <c r="E159" s="50"/>
      <c r="F159" s="48"/>
      <c r="G159" s="49"/>
    </row>
    <row r="160" spans="2:7" x14ac:dyDescent="0.15">
      <c r="B160" s="214"/>
      <c r="C160" s="149"/>
      <c r="D160" s="44"/>
      <c r="E160" s="50"/>
      <c r="F160" s="48"/>
      <c r="G160" s="49"/>
    </row>
    <row r="161" spans="2:7" ht="26.25" x14ac:dyDescent="0.15">
      <c r="B161" s="214">
        <v>4.16</v>
      </c>
      <c r="C161" s="149" t="s">
        <v>81</v>
      </c>
      <c r="D161" s="44" t="s">
        <v>19</v>
      </c>
      <c r="E161" s="50"/>
      <c r="F161" s="48"/>
      <c r="G161" s="49"/>
    </row>
    <row r="162" spans="2:7" x14ac:dyDescent="0.15">
      <c r="B162" s="214"/>
      <c r="C162" s="149"/>
      <c r="D162" s="44"/>
      <c r="E162" s="50"/>
      <c r="F162" s="48"/>
      <c r="G162" s="49"/>
    </row>
    <row r="163" spans="2:7" x14ac:dyDescent="0.15">
      <c r="B163" s="214"/>
      <c r="C163" s="149"/>
      <c r="D163" s="44"/>
      <c r="E163" s="50"/>
      <c r="F163" s="48"/>
      <c r="G163" s="49"/>
    </row>
    <row r="164" spans="2:7" x14ac:dyDescent="0.15">
      <c r="B164" s="214"/>
      <c r="C164" s="149"/>
      <c r="D164" s="44"/>
      <c r="E164" s="50"/>
      <c r="F164" s="48"/>
      <c r="G164" s="49"/>
    </row>
    <row r="165" spans="2:7" x14ac:dyDescent="0.15">
      <c r="B165" s="214"/>
      <c r="C165" s="149"/>
      <c r="D165" s="44"/>
      <c r="E165" s="50"/>
      <c r="F165" s="48"/>
      <c r="G165" s="49"/>
    </row>
    <row r="166" spans="2:7" x14ac:dyDescent="0.15">
      <c r="B166" s="214"/>
      <c r="C166" s="149"/>
      <c r="D166" s="44"/>
      <c r="E166" s="50"/>
      <c r="F166" s="48"/>
      <c r="G166" s="49"/>
    </row>
    <row r="167" spans="2:7" x14ac:dyDescent="0.15">
      <c r="B167" s="214"/>
      <c r="C167" s="149"/>
      <c r="D167" s="44"/>
      <c r="E167" s="50"/>
      <c r="F167" s="48"/>
      <c r="G167" s="49"/>
    </row>
    <row r="168" spans="2:7" x14ac:dyDescent="0.15">
      <c r="B168" s="214"/>
      <c r="C168" s="149"/>
      <c r="D168" s="44"/>
      <c r="E168" s="50"/>
      <c r="F168" s="48"/>
      <c r="G168" s="49"/>
    </row>
    <row r="169" spans="2:7" x14ac:dyDescent="0.15">
      <c r="B169" s="214"/>
      <c r="C169" s="149"/>
      <c r="D169" s="44"/>
      <c r="E169" s="50"/>
      <c r="F169" s="48"/>
      <c r="G169" s="49"/>
    </row>
    <row r="170" spans="2:7" x14ac:dyDescent="0.15">
      <c r="B170" s="214"/>
      <c r="C170" s="149"/>
      <c r="D170" s="44"/>
      <c r="E170" s="50"/>
      <c r="F170" s="48"/>
      <c r="G170" s="49"/>
    </row>
    <row r="171" spans="2:7" x14ac:dyDescent="0.15">
      <c r="B171" s="214"/>
      <c r="C171" s="149"/>
      <c r="D171" s="44"/>
      <c r="E171" s="50"/>
      <c r="F171" s="48"/>
      <c r="G171" s="49"/>
    </row>
    <row r="172" spans="2:7" x14ac:dyDescent="0.15">
      <c r="B172" s="214"/>
      <c r="C172" s="149"/>
      <c r="D172" s="44"/>
      <c r="E172" s="50"/>
      <c r="F172" s="48"/>
      <c r="G172" s="49"/>
    </row>
    <row r="173" spans="2:7" x14ac:dyDescent="0.15">
      <c r="B173" s="214"/>
      <c r="C173" s="149"/>
      <c r="D173" s="44"/>
      <c r="E173" s="50"/>
      <c r="F173" s="48"/>
      <c r="G173" s="49"/>
    </row>
    <row r="174" spans="2:7" x14ac:dyDescent="0.15">
      <c r="B174" s="214"/>
      <c r="C174" s="149"/>
      <c r="D174" s="44"/>
      <c r="E174" s="50"/>
      <c r="F174" s="48"/>
      <c r="G174" s="49"/>
    </row>
    <row r="175" spans="2:7" x14ac:dyDescent="0.15">
      <c r="B175" s="150"/>
      <c r="C175" s="196"/>
      <c r="D175" s="44"/>
      <c r="E175" s="50"/>
      <c r="F175" s="48"/>
      <c r="G175" s="49"/>
    </row>
    <row r="176" spans="2:7" x14ac:dyDescent="0.15">
      <c r="B176" s="189"/>
      <c r="C176" s="212"/>
      <c r="D176" s="190"/>
      <c r="E176" s="91"/>
      <c r="F176" s="92"/>
      <c r="G176" s="93"/>
    </row>
    <row r="177" spans="2:7" ht="14.25" thickBot="1" x14ac:dyDescent="0.2">
      <c r="B177" s="208"/>
      <c r="C177" s="197" t="s">
        <v>91</v>
      </c>
      <c r="D177" s="209"/>
      <c r="E177" s="94"/>
      <c r="F177" s="98"/>
      <c r="G177" s="99">
        <f>SUM(G122:G176)</f>
        <v>0</v>
      </c>
    </row>
    <row r="178" spans="2:7" x14ac:dyDescent="0.15">
      <c r="B178" s="155"/>
      <c r="C178" s="156"/>
      <c r="D178" s="157"/>
      <c r="E178" s="95"/>
      <c r="F178" s="96"/>
      <c r="G178" s="97"/>
    </row>
    <row r="179" spans="2:7" x14ac:dyDescent="0.15">
      <c r="B179" s="158"/>
      <c r="C179" s="215" t="s">
        <v>92</v>
      </c>
      <c r="D179" s="159"/>
      <c r="E179" s="100"/>
      <c r="F179" s="216"/>
      <c r="G179" s="217"/>
    </row>
    <row r="180" spans="2:7" x14ac:dyDescent="0.15">
      <c r="B180" s="158"/>
      <c r="C180" s="160" t="s">
        <v>18</v>
      </c>
      <c r="D180" s="159"/>
      <c r="E180" s="100"/>
      <c r="F180" s="216"/>
      <c r="G180" s="217"/>
    </row>
    <row r="181" spans="2:7" x14ac:dyDescent="0.15">
      <c r="B181" s="161"/>
      <c r="C181" s="162"/>
      <c r="D181" s="159"/>
      <c r="E181" s="100"/>
      <c r="F181" s="216"/>
      <c r="G181" s="217"/>
    </row>
    <row r="182" spans="2:7" x14ac:dyDescent="0.15">
      <c r="B182" s="161">
        <v>5.0999999999999996</v>
      </c>
      <c r="C182" s="163" t="s">
        <v>20</v>
      </c>
      <c r="D182" s="159"/>
      <c r="E182" s="100"/>
      <c r="F182" s="216"/>
      <c r="G182" s="217"/>
    </row>
    <row r="183" spans="2:7" ht="39" x14ac:dyDescent="0.15">
      <c r="B183" s="161"/>
      <c r="C183" s="164" t="s">
        <v>32</v>
      </c>
      <c r="D183" s="159"/>
      <c r="E183" s="100"/>
      <c r="F183" s="216"/>
      <c r="G183" s="217"/>
    </row>
    <row r="184" spans="2:7" ht="51" x14ac:dyDescent="0.15">
      <c r="B184" s="165" t="s">
        <v>110</v>
      </c>
      <c r="C184" s="164" t="s">
        <v>80</v>
      </c>
      <c r="D184" s="53" t="s">
        <v>19</v>
      </c>
      <c r="E184" s="100"/>
      <c r="F184" s="216" t="s">
        <v>79</v>
      </c>
      <c r="G184" s="217"/>
    </row>
    <row r="185" spans="2:7" ht="39" x14ac:dyDescent="0.15">
      <c r="B185" s="165" t="s">
        <v>109</v>
      </c>
      <c r="C185" s="164" t="s">
        <v>78</v>
      </c>
      <c r="D185" s="53" t="s">
        <v>19</v>
      </c>
      <c r="E185" s="88"/>
      <c r="F185" s="216" t="s">
        <v>79</v>
      </c>
      <c r="G185" s="217"/>
    </row>
    <row r="186" spans="2:7" x14ac:dyDescent="0.15">
      <c r="B186" s="166"/>
      <c r="C186" s="52"/>
      <c r="D186" s="53"/>
      <c r="E186" s="88"/>
      <c r="F186" s="216"/>
      <c r="G186" s="217"/>
    </row>
    <row r="187" spans="2:7" x14ac:dyDescent="0.15">
      <c r="B187" s="166"/>
      <c r="C187" s="52"/>
      <c r="D187" s="53"/>
      <c r="E187" s="88"/>
      <c r="F187" s="216"/>
      <c r="G187" s="217"/>
    </row>
    <row r="188" spans="2:7" x14ac:dyDescent="0.15">
      <c r="B188" s="166"/>
      <c r="C188" s="52"/>
      <c r="D188" s="53"/>
      <c r="E188" s="88"/>
      <c r="F188" s="216"/>
      <c r="G188" s="217"/>
    </row>
    <row r="189" spans="2:7" x14ac:dyDescent="0.15">
      <c r="B189" s="166"/>
      <c r="C189" s="52"/>
      <c r="D189" s="53"/>
      <c r="E189" s="88"/>
      <c r="F189" s="216"/>
      <c r="G189" s="217"/>
    </row>
    <row r="190" spans="2:7" x14ac:dyDescent="0.15">
      <c r="B190" s="166"/>
      <c r="C190" s="52"/>
      <c r="D190" s="53"/>
      <c r="E190" s="88"/>
      <c r="F190" s="216"/>
      <c r="G190" s="217"/>
    </row>
    <row r="191" spans="2:7" x14ac:dyDescent="0.15">
      <c r="B191" s="166"/>
      <c r="C191" s="52"/>
      <c r="D191" s="53"/>
      <c r="E191" s="88"/>
      <c r="F191" s="216"/>
      <c r="G191" s="217"/>
    </row>
    <row r="192" spans="2:7" x14ac:dyDescent="0.15">
      <c r="B192" s="167"/>
      <c r="C192" s="168"/>
      <c r="D192" s="53"/>
      <c r="E192" s="88"/>
      <c r="F192" s="216"/>
      <c r="G192" s="217"/>
    </row>
    <row r="193" spans="2:7" x14ac:dyDescent="0.15">
      <c r="B193" s="169"/>
      <c r="C193" s="170"/>
      <c r="D193" s="171"/>
      <c r="E193" s="101"/>
      <c r="F193" s="224"/>
      <c r="G193" s="225"/>
    </row>
    <row r="194" spans="2:7" ht="14.25" thickBot="1" x14ac:dyDescent="0.2">
      <c r="B194" s="172"/>
      <c r="C194" s="173" t="s">
        <v>93</v>
      </c>
      <c r="D194" s="174"/>
      <c r="E194" s="102"/>
      <c r="F194" s="226"/>
      <c r="G194" s="227"/>
    </row>
    <row r="195" spans="2:7" x14ac:dyDescent="0.15">
      <c r="B195" s="59"/>
      <c r="C195" s="60"/>
      <c r="D195" s="61"/>
      <c r="E195" s="95"/>
      <c r="F195" s="96"/>
      <c r="G195" s="103"/>
    </row>
    <row r="196" spans="2:7" x14ac:dyDescent="0.15">
      <c r="B196" s="23"/>
      <c r="C196" s="65" t="s">
        <v>94</v>
      </c>
      <c r="D196" s="10"/>
      <c r="E196" s="82"/>
      <c r="F196" s="179"/>
      <c r="G196" s="183"/>
    </row>
    <row r="197" spans="2:7" x14ac:dyDescent="0.15">
      <c r="B197" s="23"/>
      <c r="C197" s="73" t="s">
        <v>29</v>
      </c>
      <c r="D197" s="10"/>
      <c r="E197" s="82"/>
      <c r="F197" s="179"/>
      <c r="G197" s="183"/>
    </row>
    <row r="198" spans="2:7" x14ac:dyDescent="0.15">
      <c r="B198" s="23"/>
      <c r="C198" s="66"/>
      <c r="D198" s="10"/>
      <c r="E198" s="82"/>
      <c r="F198" s="179"/>
      <c r="G198" s="183"/>
    </row>
    <row r="199" spans="2:7" x14ac:dyDescent="0.15">
      <c r="B199" s="22"/>
      <c r="C199" s="67"/>
      <c r="D199" s="10"/>
      <c r="E199" s="82"/>
      <c r="F199" s="179"/>
      <c r="G199" s="183"/>
    </row>
    <row r="200" spans="2:7" x14ac:dyDescent="0.15">
      <c r="B200" s="24"/>
      <c r="C200" s="21"/>
      <c r="D200" s="4"/>
      <c r="E200" s="82"/>
      <c r="F200" s="179"/>
      <c r="G200" s="183"/>
    </row>
    <row r="201" spans="2:7" x14ac:dyDescent="0.15">
      <c r="B201" s="24"/>
      <c r="C201" s="5"/>
      <c r="D201" s="35"/>
      <c r="E201" s="82"/>
      <c r="F201" s="179"/>
      <c r="G201" s="183"/>
    </row>
    <row r="202" spans="2:7" x14ac:dyDescent="0.15">
      <c r="B202" s="24"/>
      <c r="C202" s="5"/>
      <c r="D202" s="35"/>
      <c r="E202" s="82"/>
      <c r="F202" s="179"/>
      <c r="G202" s="183"/>
    </row>
    <row r="203" spans="2:7" x14ac:dyDescent="0.15">
      <c r="B203" s="23"/>
      <c r="C203" s="36"/>
      <c r="D203" s="4"/>
      <c r="E203" s="104"/>
      <c r="F203" s="179"/>
      <c r="G203" s="183"/>
    </row>
    <row r="204" spans="2:7" x14ac:dyDescent="0.15">
      <c r="B204" s="23"/>
      <c r="C204" s="36"/>
      <c r="D204" s="4"/>
      <c r="E204" s="104"/>
      <c r="F204" s="179"/>
      <c r="G204" s="183"/>
    </row>
    <row r="205" spans="2:7" x14ac:dyDescent="0.15">
      <c r="B205" s="23"/>
      <c r="C205" s="36"/>
      <c r="D205" s="4"/>
      <c r="E205" s="104"/>
      <c r="F205" s="179"/>
      <c r="G205" s="183"/>
    </row>
    <row r="206" spans="2:7" x14ac:dyDescent="0.15">
      <c r="B206" s="23"/>
      <c r="C206" s="36"/>
      <c r="D206" s="4"/>
      <c r="E206" s="104"/>
      <c r="F206" s="179"/>
      <c r="G206" s="183"/>
    </row>
    <row r="207" spans="2:7" x14ac:dyDescent="0.15">
      <c r="B207" s="23"/>
      <c r="C207" s="36"/>
      <c r="D207" s="4"/>
      <c r="E207" s="104"/>
      <c r="F207" s="179"/>
      <c r="G207" s="183"/>
    </row>
    <row r="208" spans="2:7" x14ac:dyDescent="0.15">
      <c r="B208" s="24"/>
      <c r="C208" s="5"/>
      <c r="D208" s="4"/>
      <c r="E208" s="82"/>
      <c r="F208" s="179"/>
      <c r="G208" s="183"/>
    </row>
    <row r="209" spans="2:7" x14ac:dyDescent="0.15">
      <c r="B209" s="24"/>
      <c r="C209" s="5"/>
      <c r="D209" s="4"/>
      <c r="E209" s="82"/>
      <c r="F209" s="179"/>
      <c r="G209" s="183"/>
    </row>
    <row r="210" spans="2:7" x14ac:dyDescent="0.15">
      <c r="B210" s="24"/>
      <c r="C210" s="5"/>
      <c r="D210" s="4"/>
      <c r="E210" s="82"/>
      <c r="F210" s="179"/>
      <c r="G210" s="183"/>
    </row>
    <row r="211" spans="2:7" x14ac:dyDescent="0.15">
      <c r="B211" s="24"/>
      <c r="C211" s="5"/>
      <c r="D211" s="4"/>
      <c r="E211" s="82"/>
      <c r="F211" s="179"/>
      <c r="G211" s="183"/>
    </row>
    <row r="212" spans="2:7" x14ac:dyDescent="0.15">
      <c r="B212" s="24"/>
      <c r="C212" s="5"/>
      <c r="D212" s="4"/>
      <c r="E212" s="82"/>
      <c r="F212" s="179"/>
      <c r="G212" s="183"/>
    </row>
    <row r="213" spans="2:7" x14ac:dyDescent="0.15">
      <c r="B213" s="24"/>
      <c r="C213" s="5"/>
      <c r="D213" s="4"/>
      <c r="E213" s="82"/>
      <c r="F213" s="179"/>
      <c r="G213" s="183"/>
    </row>
    <row r="214" spans="2:7" x14ac:dyDescent="0.15">
      <c r="B214" s="24"/>
      <c r="C214" s="7"/>
      <c r="D214" s="4"/>
      <c r="E214" s="82"/>
      <c r="F214" s="179"/>
      <c r="G214" s="183"/>
    </row>
    <row r="215" spans="2:7" x14ac:dyDescent="0.15">
      <c r="B215" s="24"/>
      <c r="C215" s="5"/>
      <c r="D215" s="4"/>
      <c r="E215" s="82"/>
      <c r="F215" s="179"/>
      <c r="G215" s="183"/>
    </row>
    <row r="216" spans="2:7" x14ac:dyDescent="0.15">
      <c r="B216" s="24"/>
      <c r="C216" s="5"/>
      <c r="D216" s="4"/>
      <c r="E216" s="82"/>
      <c r="F216" s="179"/>
      <c r="G216" s="183"/>
    </row>
    <row r="217" spans="2:7" ht="21" customHeight="1" x14ac:dyDescent="0.15">
      <c r="B217" s="24"/>
      <c r="C217" s="7"/>
      <c r="D217" s="4"/>
      <c r="E217" s="82"/>
      <c r="F217" s="179"/>
      <c r="G217" s="183"/>
    </row>
    <row r="218" spans="2:7" x14ac:dyDescent="0.15">
      <c r="B218" s="24"/>
      <c r="C218" s="5"/>
      <c r="D218" s="4"/>
      <c r="E218" s="82"/>
      <c r="F218" s="179"/>
      <c r="G218" s="183"/>
    </row>
    <row r="219" spans="2:7" x14ac:dyDescent="0.15">
      <c r="B219" s="24"/>
      <c r="C219" s="30"/>
      <c r="D219" s="4"/>
      <c r="E219" s="82"/>
      <c r="F219" s="179"/>
      <c r="G219" s="183"/>
    </row>
    <row r="220" spans="2:7" x14ac:dyDescent="0.15">
      <c r="B220" s="25"/>
      <c r="C220" s="70"/>
      <c r="D220" s="9"/>
      <c r="E220" s="38"/>
      <c r="F220" s="228"/>
      <c r="G220" s="229"/>
    </row>
    <row r="221" spans="2:7" ht="14.25" thickBot="1" x14ac:dyDescent="0.2">
      <c r="B221" s="26"/>
      <c r="C221" s="27" t="s">
        <v>95</v>
      </c>
      <c r="D221" s="28"/>
      <c r="E221" s="39"/>
      <c r="F221" s="194"/>
      <c r="G221" s="195"/>
    </row>
    <row r="222" spans="2:7" x14ac:dyDescent="0.15">
      <c r="B222" s="62"/>
      <c r="C222" s="63"/>
      <c r="D222" s="64"/>
      <c r="E222" s="105"/>
      <c r="F222" s="57"/>
      <c r="G222" s="58"/>
    </row>
    <row r="223" spans="2:7" x14ac:dyDescent="0.15">
      <c r="B223" s="23"/>
      <c r="C223" s="11" t="s">
        <v>36</v>
      </c>
      <c r="D223" s="10"/>
      <c r="E223" s="82"/>
      <c r="F223" s="179"/>
      <c r="G223" s="183"/>
    </row>
    <row r="224" spans="2:7" x14ac:dyDescent="0.15">
      <c r="B224" s="23"/>
      <c r="C224" s="68" t="s">
        <v>30</v>
      </c>
      <c r="D224" s="10"/>
      <c r="E224" s="82"/>
      <c r="F224" s="179"/>
      <c r="G224" s="183"/>
    </row>
    <row r="225" spans="2:7" x14ac:dyDescent="0.15">
      <c r="B225" s="23"/>
      <c r="C225" s="20"/>
      <c r="D225" s="10"/>
      <c r="E225" s="82"/>
      <c r="F225" s="179"/>
      <c r="G225" s="183"/>
    </row>
    <row r="226" spans="2:7" x14ac:dyDescent="0.15">
      <c r="B226" s="22"/>
      <c r="C226" s="19"/>
      <c r="D226" s="10"/>
      <c r="E226" s="82"/>
      <c r="F226" s="179"/>
      <c r="G226" s="183"/>
    </row>
    <row r="227" spans="2:7" x14ac:dyDescent="0.15">
      <c r="B227" s="24"/>
      <c r="C227" s="21"/>
      <c r="D227" s="4"/>
      <c r="E227" s="82"/>
      <c r="F227" s="179"/>
      <c r="G227" s="183"/>
    </row>
    <row r="228" spans="2:7" x14ac:dyDescent="0.15">
      <c r="B228" s="24"/>
      <c r="C228" s="5"/>
      <c r="D228" s="35"/>
      <c r="E228" s="82"/>
      <c r="F228" s="179"/>
      <c r="G228" s="183"/>
    </row>
    <row r="229" spans="2:7" x14ac:dyDescent="0.15">
      <c r="B229" s="24"/>
      <c r="C229" s="5"/>
      <c r="D229" s="35"/>
      <c r="E229" s="82"/>
      <c r="F229" s="179"/>
      <c r="G229" s="183"/>
    </row>
    <row r="230" spans="2:7" x14ac:dyDescent="0.15">
      <c r="B230" s="24"/>
      <c r="C230" s="30"/>
      <c r="D230" s="4"/>
      <c r="E230" s="82"/>
      <c r="F230" s="179"/>
      <c r="G230" s="183"/>
    </row>
    <row r="231" spans="2:7" x14ac:dyDescent="0.15">
      <c r="B231" s="23"/>
      <c r="C231" s="29"/>
      <c r="D231" s="4"/>
      <c r="E231" s="82"/>
      <c r="F231" s="179"/>
      <c r="G231" s="183"/>
    </row>
    <row r="232" spans="2:7" x14ac:dyDescent="0.15">
      <c r="B232" s="22"/>
      <c r="C232" s="36"/>
      <c r="D232" s="4"/>
      <c r="E232" s="82"/>
      <c r="F232" s="179"/>
      <c r="G232" s="183"/>
    </row>
    <row r="233" spans="2:7" x14ac:dyDescent="0.15">
      <c r="B233" s="23"/>
      <c r="C233" s="36"/>
      <c r="D233" s="4"/>
      <c r="E233" s="82"/>
      <c r="F233" s="179"/>
      <c r="G233" s="183"/>
    </row>
    <row r="234" spans="2:7" x14ac:dyDescent="0.15">
      <c r="B234" s="24"/>
      <c r="C234" s="5"/>
      <c r="D234" s="4"/>
      <c r="E234" s="90"/>
      <c r="F234" s="179"/>
      <c r="G234" s="183"/>
    </row>
    <row r="235" spans="2:7" x14ac:dyDescent="0.15">
      <c r="B235" s="24"/>
      <c r="C235" s="5"/>
      <c r="D235" s="4"/>
      <c r="E235" s="90"/>
      <c r="F235" s="179"/>
      <c r="G235" s="183"/>
    </row>
    <row r="236" spans="2:7" x14ac:dyDescent="0.15">
      <c r="B236" s="24"/>
      <c r="C236" s="5"/>
      <c r="D236" s="4"/>
      <c r="E236" s="82"/>
      <c r="F236" s="179"/>
      <c r="G236" s="183"/>
    </row>
    <row r="237" spans="2:7" x14ac:dyDescent="0.15">
      <c r="B237" s="34"/>
      <c r="C237" s="37"/>
      <c r="D237" s="35"/>
      <c r="E237" s="82"/>
      <c r="F237" s="179"/>
      <c r="G237" s="183"/>
    </row>
    <row r="238" spans="2:7" x14ac:dyDescent="0.15">
      <c r="B238" s="24"/>
      <c r="C238" s="5"/>
      <c r="D238" s="4"/>
      <c r="E238" s="82"/>
      <c r="F238" s="179"/>
      <c r="G238" s="183"/>
    </row>
    <row r="239" spans="2:7" x14ac:dyDescent="0.15">
      <c r="B239" s="24"/>
      <c r="C239" s="5"/>
      <c r="D239" s="4"/>
      <c r="E239" s="82"/>
      <c r="F239" s="179"/>
      <c r="G239" s="183"/>
    </row>
    <row r="240" spans="2:7" x14ac:dyDescent="0.15">
      <c r="B240" s="24"/>
      <c r="C240" s="7"/>
      <c r="D240" s="4"/>
      <c r="E240" s="82"/>
      <c r="F240" s="179"/>
      <c r="G240" s="183"/>
    </row>
    <row r="241" spans="2:7" x14ac:dyDescent="0.15">
      <c r="B241" s="24"/>
      <c r="C241" s="7"/>
      <c r="D241" s="4"/>
      <c r="E241" s="82"/>
      <c r="F241" s="179"/>
      <c r="G241" s="183"/>
    </row>
    <row r="242" spans="2:7" x14ac:dyDescent="0.15">
      <c r="B242" s="24"/>
      <c r="C242" s="235"/>
      <c r="D242" s="4"/>
      <c r="E242" s="82"/>
      <c r="F242" s="179"/>
      <c r="G242" s="183"/>
    </row>
    <row r="243" spans="2:7" x14ac:dyDescent="0.15">
      <c r="B243" s="24"/>
      <c r="C243" s="236"/>
      <c r="D243" s="4"/>
      <c r="E243" s="82"/>
      <c r="F243" s="179"/>
      <c r="G243" s="183"/>
    </row>
    <row r="244" spans="2:7" x14ac:dyDescent="0.15">
      <c r="B244" s="24"/>
      <c r="C244" s="8"/>
      <c r="D244" s="4"/>
      <c r="E244" s="82"/>
      <c r="F244" s="179"/>
      <c r="G244" s="183"/>
    </row>
    <row r="245" spans="2:7" x14ac:dyDescent="0.15">
      <c r="B245" s="24"/>
      <c r="C245" s="5"/>
      <c r="D245" s="4"/>
      <c r="E245" s="82"/>
      <c r="F245" s="179"/>
      <c r="G245" s="183"/>
    </row>
    <row r="246" spans="2:7" x14ac:dyDescent="0.15">
      <c r="B246" s="24"/>
      <c r="C246" s="6"/>
      <c r="D246" s="4"/>
      <c r="E246" s="82"/>
      <c r="F246" s="179"/>
      <c r="G246" s="183"/>
    </row>
    <row r="247" spans="2:7" x14ac:dyDescent="0.15">
      <c r="B247" s="24"/>
      <c r="C247" s="5"/>
      <c r="D247" s="4"/>
      <c r="E247" s="82"/>
      <c r="F247" s="179"/>
      <c r="G247" s="183"/>
    </row>
    <row r="248" spans="2:7" x14ac:dyDescent="0.15">
      <c r="B248" s="24"/>
      <c r="C248" s="6"/>
      <c r="D248" s="4"/>
      <c r="E248" s="82"/>
      <c r="F248" s="179"/>
      <c r="G248" s="183"/>
    </row>
    <row r="249" spans="2:7" x14ac:dyDescent="0.15">
      <c r="B249" s="22"/>
      <c r="C249" s="36"/>
      <c r="D249" s="4"/>
      <c r="E249" s="82"/>
      <c r="F249" s="179"/>
      <c r="G249" s="183"/>
    </row>
    <row r="250" spans="2:7" x14ac:dyDescent="0.15">
      <c r="B250" s="23"/>
      <c r="C250" s="36"/>
      <c r="D250" s="4"/>
      <c r="E250" s="82"/>
      <c r="F250" s="179"/>
      <c r="G250" s="183"/>
    </row>
    <row r="251" spans="2:7" x14ac:dyDescent="0.15">
      <c r="B251" s="23"/>
      <c r="C251" s="36"/>
      <c r="D251" s="4"/>
      <c r="E251" s="104"/>
      <c r="F251" s="179"/>
      <c r="G251" s="183"/>
    </row>
    <row r="252" spans="2:7" x14ac:dyDescent="0.15">
      <c r="B252" s="23"/>
      <c r="C252" s="36"/>
      <c r="D252" s="4"/>
      <c r="E252" s="104"/>
      <c r="F252" s="179"/>
      <c r="G252" s="183"/>
    </row>
    <row r="253" spans="2:7" x14ac:dyDescent="0.15">
      <c r="B253" s="23"/>
      <c r="C253" s="36"/>
      <c r="D253" s="4"/>
      <c r="E253" s="104"/>
      <c r="F253" s="179"/>
      <c r="G253" s="183"/>
    </row>
    <row r="254" spans="2:7" x14ac:dyDescent="0.15">
      <c r="B254" s="23"/>
      <c r="C254" s="36"/>
      <c r="D254" s="4"/>
      <c r="E254" s="104"/>
      <c r="F254" s="179"/>
      <c r="G254" s="183"/>
    </row>
    <row r="255" spans="2:7" x14ac:dyDescent="0.15">
      <c r="B255" s="23"/>
      <c r="C255" s="36"/>
      <c r="D255" s="4"/>
      <c r="E255" s="104"/>
      <c r="F255" s="179"/>
      <c r="G255" s="183"/>
    </row>
    <row r="256" spans="2:7" x14ac:dyDescent="0.15">
      <c r="B256" s="23"/>
      <c r="C256" s="36"/>
      <c r="D256" s="4"/>
      <c r="E256" s="104"/>
      <c r="F256" s="179"/>
      <c r="G256" s="183"/>
    </row>
    <row r="257" spans="2:7" x14ac:dyDescent="0.15">
      <c r="B257" s="23"/>
      <c r="C257" s="36"/>
      <c r="D257" s="4"/>
      <c r="E257" s="104"/>
      <c r="F257" s="179"/>
      <c r="G257" s="183"/>
    </row>
    <row r="258" spans="2:7" x14ac:dyDescent="0.15">
      <c r="B258" s="23"/>
      <c r="C258" s="36"/>
      <c r="D258" s="4"/>
      <c r="E258" s="104"/>
      <c r="F258" s="179"/>
      <c r="G258" s="183"/>
    </row>
    <row r="259" spans="2:7" x14ac:dyDescent="0.15">
      <c r="B259" s="23"/>
      <c r="C259" s="36"/>
      <c r="D259" s="4"/>
      <c r="E259" s="104"/>
      <c r="F259" s="179"/>
      <c r="G259" s="183"/>
    </row>
    <row r="260" spans="2:7" x14ac:dyDescent="0.15">
      <c r="B260" s="23"/>
      <c r="C260" s="36"/>
      <c r="D260" s="4"/>
      <c r="E260" s="104"/>
      <c r="F260" s="179"/>
      <c r="G260" s="183"/>
    </row>
    <row r="261" spans="2:7" x14ac:dyDescent="0.15">
      <c r="B261" s="23"/>
      <c r="C261" s="36"/>
      <c r="D261" s="4"/>
      <c r="E261" s="104"/>
      <c r="F261" s="179"/>
      <c r="G261" s="183"/>
    </row>
    <row r="262" spans="2:7" x14ac:dyDescent="0.15">
      <c r="B262" s="24"/>
      <c r="C262" s="5"/>
      <c r="D262" s="4"/>
      <c r="E262" s="82"/>
      <c r="F262" s="179"/>
      <c r="G262" s="183"/>
    </row>
    <row r="263" spans="2:7" x14ac:dyDescent="0.15">
      <c r="B263" s="24"/>
      <c r="C263" s="7"/>
      <c r="D263" s="4"/>
      <c r="E263" s="82"/>
      <c r="F263" s="179"/>
      <c r="G263" s="183"/>
    </row>
    <row r="264" spans="2:7" x14ac:dyDescent="0.15">
      <c r="B264" s="24"/>
      <c r="C264" s="7"/>
      <c r="D264" s="4"/>
      <c r="E264" s="82"/>
      <c r="F264" s="179"/>
      <c r="G264" s="183"/>
    </row>
    <row r="265" spans="2:7" x14ac:dyDescent="0.15">
      <c r="B265" s="24"/>
      <c r="C265" s="30"/>
      <c r="D265" s="4"/>
      <c r="E265" s="82"/>
      <c r="F265" s="179"/>
      <c r="G265" s="183"/>
    </row>
    <row r="266" spans="2:7" ht="18" customHeight="1" x14ac:dyDescent="0.15">
      <c r="B266" s="24"/>
      <c r="C266" s="5"/>
      <c r="D266" s="4"/>
      <c r="E266" s="82"/>
      <c r="F266" s="179"/>
      <c r="G266" s="183"/>
    </row>
    <row r="267" spans="2:7" x14ac:dyDescent="0.15">
      <c r="B267" s="24"/>
      <c r="C267" s="7"/>
      <c r="D267" s="4"/>
      <c r="E267" s="82"/>
      <c r="F267" s="179"/>
      <c r="G267" s="183"/>
    </row>
    <row r="268" spans="2:7" ht="27" customHeight="1" x14ac:dyDescent="0.15">
      <c r="B268" s="24"/>
      <c r="C268" s="5"/>
      <c r="D268" s="4"/>
      <c r="E268" s="82"/>
      <c r="F268" s="179"/>
      <c r="G268" s="183"/>
    </row>
    <row r="269" spans="2:7" x14ac:dyDescent="0.15">
      <c r="B269" s="24"/>
      <c r="C269" s="30"/>
      <c r="D269" s="4"/>
      <c r="E269" s="82"/>
      <c r="F269" s="179"/>
      <c r="G269" s="183"/>
    </row>
    <row r="270" spans="2:7" x14ac:dyDescent="0.15">
      <c r="B270" s="25"/>
      <c r="C270" s="70"/>
      <c r="D270" s="9"/>
      <c r="E270" s="38"/>
      <c r="F270" s="228"/>
      <c r="G270" s="229"/>
    </row>
    <row r="271" spans="2:7" ht="14.25" thickBot="1" x14ac:dyDescent="0.2">
      <c r="B271" s="26"/>
      <c r="C271" s="27" t="s">
        <v>96</v>
      </c>
      <c r="D271" s="28"/>
      <c r="E271" s="39"/>
      <c r="F271" s="194"/>
      <c r="G271" s="195"/>
    </row>
    <row r="272" spans="2:7" x14ac:dyDescent="0.15">
      <c r="E272" s="89"/>
    </row>
    <row r="273" spans="5:5" x14ac:dyDescent="0.15">
      <c r="E273" s="89"/>
    </row>
    <row r="274" spans="5:5" x14ac:dyDescent="0.15">
      <c r="E274" s="89"/>
    </row>
    <row r="275" spans="5:5" x14ac:dyDescent="0.15">
      <c r="E275" s="89"/>
    </row>
    <row r="276" spans="5:5" x14ac:dyDescent="0.15">
      <c r="E276" s="89"/>
    </row>
    <row r="277" spans="5:5" x14ac:dyDescent="0.15">
      <c r="E277" s="89"/>
    </row>
    <row r="278" spans="5:5" x14ac:dyDescent="0.15">
      <c r="E278" s="89"/>
    </row>
    <row r="279" spans="5:5" x14ac:dyDescent="0.15">
      <c r="E279" s="89"/>
    </row>
    <row r="280" spans="5:5" x14ac:dyDescent="0.15">
      <c r="E280" s="89"/>
    </row>
    <row r="281" spans="5:5" x14ac:dyDescent="0.15">
      <c r="E281" s="89"/>
    </row>
    <row r="282" spans="5:5" x14ac:dyDescent="0.15">
      <c r="E282" s="89"/>
    </row>
    <row r="283" spans="5:5" x14ac:dyDescent="0.15">
      <c r="E283" s="89"/>
    </row>
    <row r="284" spans="5:5" x14ac:dyDescent="0.15">
      <c r="E284" s="89"/>
    </row>
    <row r="285" spans="5:5" x14ac:dyDescent="0.15">
      <c r="E285" s="89"/>
    </row>
    <row r="286" spans="5:5" x14ac:dyDescent="0.15">
      <c r="E286" s="89"/>
    </row>
    <row r="287" spans="5:5" x14ac:dyDescent="0.15">
      <c r="E287" s="89"/>
    </row>
    <row r="288" spans="5:5" x14ac:dyDescent="0.15">
      <c r="E288" s="89"/>
    </row>
    <row r="289" spans="5:5" x14ac:dyDescent="0.15">
      <c r="E289" s="89"/>
    </row>
    <row r="290" spans="5:5" x14ac:dyDescent="0.15">
      <c r="E290" s="89"/>
    </row>
    <row r="291" spans="5:5" x14ac:dyDescent="0.15">
      <c r="E291" s="89"/>
    </row>
    <row r="292" spans="5:5" x14ac:dyDescent="0.15">
      <c r="E292" s="89"/>
    </row>
    <row r="293" spans="5:5" x14ac:dyDescent="0.15">
      <c r="E293" s="89"/>
    </row>
    <row r="294" spans="5:5" x14ac:dyDescent="0.15">
      <c r="E294" s="89"/>
    </row>
    <row r="295" spans="5:5" x14ac:dyDescent="0.15">
      <c r="E295" s="89"/>
    </row>
    <row r="296" spans="5:5" x14ac:dyDescent="0.15">
      <c r="E296" s="89"/>
    </row>
    <row r="297" spans="5:5" x14ac:dyDescent="0.15">
      <c r="E297" s="89"/>
    </row>
    <row r="298" spans="5:5" x14ac:dyDescent="0.15">
      <c r="E298" s="89"/>
    </row>
    <row r="299" spans="5:5" x14ac:dyDescent="0.15">
      <c r="E299" s="89"/>
    </row>
    <row r="300" spans="5:5" x14ac:dyDescent="0.15">
      <c r="E300" s="89"/>
    </row>
    <row r="301" spans="5:5" x14ac:dyDescent="0.15">
      <c r="E301" s="89"/>
    </row>
    <row r="302" spans="5:5" x14ac:dyDescent="0.15">
      <c r="E302" s="89"/>
    </row>
    <row r="303" spans="5:5" x14ac:dyDescent="0.15">
      <c r="E303" s="89"/>
    </row>
    <row r="304" spans="5:5" x14ac:dyDescent="0.15">
      <c r="E304" s="89"/>
    </row>
    <row r="305" spans="5:5" x14ac:dyDescent="0.15">
      <c r="E305" s="89"/>
    </row>
    <row r="306" spans="5:5" x14ac:dyDescent="0.15">
      <c r="E306" s="89"/>
    </row>
    <row r="307" spans="5:5" x14ac:dyDescent="0.15">
      <c r="E307" s="89"/>
    </row>
    <row r="308" spans="5:5" x14ac:dyDescent="0.15">
      <c r="E308" s="89"/>
    </row>
    <row r="309" spans="5:5" x14ac:dyDescent="0.15">
      <c r="E309" s="89"/>
    </row>
    <row r="310" spans="5:5" x14ac:dyDescent="0.15">
      <c r="E310" s="89"/>
    </row>
    <row r="311" spans="5:5" x14ac:dyDescent="0.15">
      <c r="E311" s="89"/>
    </row>
    <row r="312" spans="5:5" x14ac:dyDescent="0.15">
      <c r="E312" s="89"/>
    </row>
    <row r="313" spans="5:5" x14ac:dyDescent="0.15">
      <c r="E313" s="89"/>
    </row>
    <row r="314" spans="5:5" x14ac:dyDescent="0.15">
      <c r="E314" s="89"/>
    </row>
    <row r="315" spans="5:5" x14ac:dyDescent="0.15">
      <c r="E315" s="89"/>
    </row>
    <row r="316" spans="5:5" x14ac:dyDescent="0.15">
      <c r="E316" s="89"/>
    </row>
    <row r="317" spans="5:5" x14ac:dyDescent="0.15">
      <c r="E317" s="89"/>
    </row>
    <row r="318" spans="5:5" x14ac:dyDescent="0.15">
      <c r="E318" s="89"/>
    </row>
    <row r="319" spans="5:5" x14ac:dyDescent="0.15">
      <c r="E319" s="89"/>
    </row>
    <row r="320" spans="5:5" x14ac:dyDescent="0.15">
      <c r="E320" s="89"/>
    </row>
    <row r="321" spans="5:5" x14ac:dyDescent="0.15">
      <c r="E321" s="89"/>
    </row>
    <row r="322" spans="5:5" x14ac:dyDescent="0.15">
      <c r="E322" s="89"/>
    </row>
    <row r="323" spans="5:5" x14ac:dyDescent="0.15">
      <c r="E323" s="89"/>
    </row>
    <row r="324" spans="5:5" x14ac:dyDescent="0.15">
      <c r="E324" s="89"/>
    </row>
    <row r="325" spans="5:5" x14ac:dyDescent="0.15">
      <c r="E325" s="89"/>
    </row>
    <row r="326" spans="5:5" x14ac:dyDescent="0.15">
      <c r="E326" s="89"/>
    </row>
    <row r="327" spans="5:5" x14ac:dyDescent="0.15">
      <c r="E327" s="89"/>
    </row>
    <row r="328" spans="5:5" x14ac:dyDescent="0.15">
      <c r="E328" s="89"/>
    </row>
    <row r="329" spans="5:5" x14ac:dyDescent="0.15">
      <c r="E329" s="89"/>
    </row>
    <row r="330" spans="5:5" x14ac:dyDescent="0.15">
      <c r="E330" s="89"/>
    </row>
    <row r="331" spans="5:5" x14ac:dyDescent="0.15">
      <c r="E331" s="89"/>
    </row>
    <row r="332" spans="5:5" x14ac:dyDescent="0.15">
      <c r="E332" s="89"/>
    </row>
    <row r="333" spans="5:5" x14ac:dyDescent="0.15">
      <c r="E333" s="89"/>
    </row>
    <row r="334" spans="5:5" x14ac:dyDescent="0.15">
      <c r="E334" s="89"/>
    </row>
    <row r="335" spans="5:5" x14ac:dyDescent="0.15">
      <c r="E335" s="89"/>
    </row>
    <row r="336" spans="5:5" x14ac:dyDescent="0.15">
      <c r="E336" s="89"/>
    </row>
    <row r="337" spans="5:5" x14ac:dyDescent="0.15">
      <c r="E337" s="89"/>
    </row>
    <row r="338" spans="5:5" x14ac:dyDescent="0.15">
      <c r="E338" s="89"/>
    </row>
    <row r="339" spans="5:5" x14ac:dyDescent="0.15">
      <c r="E339" s="89"/>
    </row>
    <row r="340" spans="5:5" x14ac:dyDescent="0.15">
      <c r="E340" s="89"/>
    </row>
    <row r="341" spans="5:5" x14ac:dyDescent="0.15">
      <c r="E341" s="89"/>
    </row>
    <row r="342" spans="5:5" x14ac:dyDescent="0.15">
      <c r="E342" s="89"/>
    </row>
    <row r="343" spans="5:5" x14ac:dyDescent="0.15">
      <c r="E343" s="89"/>
    </row>
    <row r="344" spans="5:5" x14ac:dyDescent="0.15">
      <c r="E344" s="89"/>
    </row>
    <row r="345" spans="5:5" x14ac:dyDescent="0.15">
      <c r="E345" s="89"/>
    </row>
    <row r="346" spans="5:5" x14ac:dyDescent="0.15">
      <c r="E346" s="89"/>
    </row>
    <row r="347" spans="5:5" x14ac:dyDescent="0.15">
      <c r="E347" s="89"/>
    </row>
    <row r="348" spans="5:5" x14ac:dyDescent="0.15">
      <c r="E348" s="89"/>
    </row>
    <row r="349" spans="5:5" x14ac:dyDescent="0.15">
      <c r="E349" s="89"/>
    </row>
    <row r="350" spans="5:5" x14ac:dyDescent="0.15">
      <c r="E350" s="89"/>
    </row>
    <row r="351" spans="5:5" x14ac:dyDescent="0.15">
      <c r="E351" s="89"/>
    </row>
    <row r="352" spans="5:5" x14ac:dyDescent="0.15">
      <c r="E352" s="89"/>
    </row>
    <row r="353" spans="5:5" x14ac:dyDescent="0.15">
      <c r="E353" s="89"/>
    </row>
    <row r="354" spans="5:5" x14ac:dyDescent="0.15">
      <c r="E354" s="89"/>
    </row>
    <row r="355" spans="5:5" x14ac:dyDescent="0.15">
      <c r="E355" s="89"/>
    </row>
    <row r="356" spans="5:5" x14ac:dyDescent="0.15">
      <c r="E356" s="89"/>
    </row>
    <row r="357" spans="5:5" x14ac:dyDescent="0.15">
      <c r="E357" s="89"/>
    </row>
    <row r="358" spans="5:5" x14ac:dyDescent="0.15">
      <c r="E358" s="89"/>
    </row>
    <row r="359" spans="5:5" x14ac:dyDescent="0.15">
      <c r="E359" s="89"/>
    </row>
    <row r="360" spans="5:5" x14ac:dyDescent="0.15">
      <c r="E360" s="89"/>
    </row>
    <row r="361" spans="5:5" x14ac:dyDescent="0.15">
      <c r="E361" s="89"/>
    </row>
    <row r="362" spans="5:5" x14ac:dyDescent="0.15">
      <c r="E362" s="89"/>
    </row>
    <row r="363" spans="5:5" x14ac:dyDescent="0.15">
      <c r="E363" s="89"/>
    </row>
    <row r="364" spans="5:5" x14ac:dyDescent="0.15">
      <c r="E364" s="89"/>
    </row>
    <row r="365" spans="5:5" x14ac:dyDescent="0.15">
      <c r="E365" s="89"/>
    </row>
    <row r="366" spans="5:5" x14ac:dyDescent="0.15">
      <c r="E366" s="89"/>
    </row>
    <row r="367" spans="5:5" x14ac:dyDescent="0.15">
      <c r="E367" s="89"/>
    </row>
    <row r="368" spans="5:5" x14ac:dyDescent="0.15">
      <c r="E368" s="89"/>
    </row>
    <row r="369" spans="5:5" x14ac:dyDescent="0.15">
      <c r="E369" s="89"/>
    </row>
    <row r="370" spans="5:5" x14ac:dyDescent="0.15">
      <c r="E370" s="89"/>
    </row>
    <row r="371" spans="5:5" x14ac:dyDescent="0.15">
      <c r="E371" s="89"/>
    </row>
    <row r="372" spans="5:5" x14ac:dyDescent="0.15">
      <c r="E372" s="89"/>
    </row>
    <row r="373" spans="5:5" x14ac:dyDescent="0.15">
      <c r="E373" s="89"/>
    </row>
    <row r="374" spans="5:5" x14ac:dyDescent="0.15">
      <c r="E374" s="89"/>
    </row>
    <row r="375" spans="5:5" x14ac:dyDescent="0.15">
      <c r="E375" s="89"/>
    </row>
    <row r="376" spans="5:5" x14ac:dyDescent="0.15">
      <c r="E376" s="89"/>
    </row>
    <row r="377" spans="5:5" x14ac:dyDescent="0.15">
      <c r="E377" s="89"/>
    </row>
    <row r="378" spans="5:5" x14ac:dyDescent="0.15">
      <c r="E378" s="89"/>
    </row>
    <row r="379" spans="5:5" x14ac:dyDescent="0.15">
      <c r="E379" s="89"/>
    </row>
    <row r="380" spans="5:5" x14ac:dyDescent="0.15">
      <c r="E380" s="89"/>
    </row>
    <row r="381" spans="5:5" x14ac:dyDescent="0.15">
      <c r="E381" s="89"/>
    </row>
    <row r="382" spans="5:5" x14ac:dyDescent="0.15">
      <c r="E382" s="89"/>
    </row>
    <row r="383" spans="5:5" x14ac:dyDescent="0.15">
      <c r="E383" s="89"/>
    </row>
    <row r="384" spans="5:5" x14ac:dyDescent="0.15">
      <c r="E384" s="89"/>
    </row>
    <row r="385" spans="5:5" x14ac:dyDescent="0.15">
      <c r="E385" s="89"/>
    </row>
    <row r="386" spans="5:5" x14ac:dyDescent="0.15">
      <c r="E386" s="89"/>
    </row>
    <row r="387" spans="5:5" x14ac:dyDescent="0.15">
      <c r="E387" s="89"/>
    </row>
    <row r="388" spans="5:5" x14ac:dyDescent="0.15">
      <c r="E388" s="89"/>
    </row>
    <row r="389" spans="5:5" x14ac:dyDescent="0.15">
      <c r="E389" s="89"/>
    </row>
    <row r="390" spans="5:5" x14ac:dyDescent="0.15">
      <c r="E390" s="89"/>
    </row>
    <row r="391" spans="5:5" x14ac:dyDescent="0.15">
      <c r="E391" s="89"/>
    </row>
    <row r="392" spans="5:5" x14ac:dyDescent="0.15">
      <c r="E392" s="89"/>
    </row>
    <row r="393" spans="5:5" x14ac:dyDescent="0.15">
      <c r="E393" s="89"/>
    </row>
    <row r="394" spans="5:5" x14ac:dyDescent="0.15">
      <c r="E394" s="89"/>
    </row>
    <row r="395" spans="5:5" x14ac:dyDescent="0.15">
      <c r="E395" s="89"/>
    </row>
  </sheetData>
  <mergeCells count="1">
    <mergeCell ref="C242:C243"/>
  </mergeCells>
  <phoneticPr fontId="0" type="noConversion"/>
  <printOptions horizontalCentered="1" gridLinesSet="0"/>
  <pageMargins left="0.47244094488188981" right="0.47244094488188981" top="0.47244094488188981" bottom="0.62992125984251968" header="0.23622047244094491" footer="0.39370078740157483"/>
  <pageSetup paperSize="9" orientation="portrait" useFirstPageNumber="1" r:id="rId1"/>
  <headerFooter alignWithMargins="0">
    <oddHeader>&amp;L Bills of Quantities&amp;RIGMH HR OFFICE</oddHeader>
    <oddFooter>&amp;LAugust 2023&amp;C&amp;P</oddFooter>
  </headerFooter>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Cover</vt:lpstr>
      <vt:lpstr>summary</vt:lpstr>
      <vt:lpstr>BOQ</vt:lpstr>
      <vt:lpstr>BOQ!Print_Area</vt:lpstr>
      <vt:lpstr>Cover!Print_Area</vt:lpstr>
      <vt:lpstr>summary!Print_Area</vt:lpstr>
      <vt:lpstr>BOQ!Print_Titles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book1</dc:title>
  <dc:subject>book1</dc:subject>
  <dc:creator>Thoha Hussain</dc:creator>
  <cp:lastModifiedBy>Dell</cp:lastModifiedBy>
  <cp:lastPrinted>2023-08-12T04:42:32Z</cp:lastPrinted>
  <dcterms:created xsi:type="dcterms:W3CDTF">1998-08-29T15:48:23Z</dcterms:created>
  <dcterms:modified xsi:type="dcterms:W3CDTF">2023-08-12T04:44:12Z</dcterms:modified>
</cp:coreProperties>
</file>