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Naushad Works\PROJECTS 2024\ISOLATION WARD\"/>
    </mc:Choice>
  </mc:AlternateContent>
  <xr:revisionPtr revIDLastSave="0" documentId="8_{7268DBF4-3C92-4964-9AA7-6BF426F12FC9}" xr6:coauthVersionLast="47" xr6:coauthVersionMax="47" xr10:uidLastSave="{00000000-0000-0000-0000-000000000000}"/>
  <bookViews>
    <workbookView xWindow="0" yWindow="0" windowWidth="28800" windowHeight="12330" firstSheet="1" activeTab="1" xr2:uid="{00000000-000D-0000-FFFF-FFFF00000000}"/>
  </bookViews>
  <sheets>
    <sheet name="COVER" sheetId="8" r:id="rId1"/>
    <sheet name="SUMMARY" sheetId="2" r:id="rId2"/>
    <sheet name="BOQ" sheetId="1" r:id="rId3"/>
    <sheet name="SPEC" sheetId="9" r:id="rId4"/>
  </sheets>
  <definedNames>
    <definedName name="_xlnm.Print_Area" localSheetId="1">SUMMARY!$B$2:$G$15</definedName>
    <definedName name="_xlnm.Print_Titles" localSheetId="2">BOQ!$4:$4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6" i="1" l="1"/>
  <c r="F27" i="1"/>
  <c r="F28" i="1"/>
  <c r="F29" i="1"/>
  <c r="F30" i="1"/>
  <c r="F26" i="1"/>
  <c r="C9" i="2"/>
  <c r="C8" i="2" l="1"/>
  <c r="B3" i="2" l="1"/>
  <c r="B5" i="8" s="1"/>
  <c r="F46" i="1"/>
  <c r="B2" i="2" l="1"/>
  <c r="B4" i="8" s="1"/>
  <c r="I11" i="2" l="1"/>
  <c r="F31" i="1" l="1"/>
  <c r="F8" i="2" s="1"/>
  <c r="F11" i="2" l="1"/>
  <c r="F12" i="2" l="1"/>
  <c r="F13" i="2" s="1"/>
</calcChain>
</file>

<file path=xl/sharedStrings.xml><?xml version="1.0" encoding="utf-8"?>
<sst xmlns="http://schemas.openxmlformats.org/spreadsheetml/2006/main" count="63" uniqueCount="57">
  <si>
    <t>BILLS OF QUANTITIES</t>
  </si>
  <si>
    <t xml:space="preserve"> </t>
  </si>
  <si>
    <t>SUMMARY OF BILLS OF QUANTITIES</t>
  </si>
  <si>
    <t>BILL No.</t>
  </si>
  <si>
    <t xml:space="preserve">DESCRIPTION </t>
  </si>
  <si>
    <t>QUOTATION No.</t>
  </si>
  <si>
    <t>DATE</t>
  </si>
  <si>
    <t>AMOUNT</t>
  </si>
  <si>
    <t>TOTAL</t>
  </si>
  <si>
    <t>GST 8%</t>
  </si>
  <si>
    <t>GRAND TOTAL</t>
  </si>
  <si>
    <t>BIOCLADDING</t>
  </si>
  <si>
    <t>IGMH</t>
  </si>
  <si>
    <t>Item</t>
  </si>
  <si>
    <t>Description</t>
  </si>
  <si>
    <t>Unit</t>
  </si>
  <si>
    <t>QTY</t>
  </si>
  <si>
    <t>MATERIAL RATE</t>
  </si>
  <si>
    <t>TOTAL AMOUNT</t>
  </si>
  <si>
    <t>Bill NO: 1</t>
  </si>
  <si>
    <t>BioCladding</t>
  </si>
  <si>
    <t xml:space="preserve"> General Notes</t>
  </si>
  <si>
    <t>1)</t>
  </si>
  <si>
    <t>Abbreviations</t>
  </si>
  <si>
    <t>m - meter</t>
  </si>
  <si>
    <t>No - numbers</t>
  </si>
  <si>
    <t>m3 - cubic meter</t>
  </si>
  <si>
    <t>m2 - square meter</t>
  </si>
  <si>
    <t>Lm - Linear meter</t>
  </si>
  <si>
    <t>t - tonnes</t>
  </si>
  <si>
    <t>md - including</t>
  </si>
  <si>
    <t>mm - millimeter</t>
  </si>
  <si>
    <t>dia - diameter</t>
  </si>
  <si>
    <t>SS - Stainless Steel</t>
  </si>
  <si>
    <t>GI - Galvanised Iron</t>
  </si>
  <si>
    <t xml:space="preserve">nos - Numbers </t>
  </si>
  <si>
    <t>Roll</t>
  </si>
  <si>
    <t>Finish Satin
Thickness 2.5mm
Size 2500mm x 1220mm</t>
  </si>
  <si>
    <t>BioCladding - Vivid White</t>
  </si>
  <si>
    <t>nos</t>
  </si>
  <si>
    <t>1.2.1</t>
  </si>
  <si>
    <t>BioCladding - Vivid Green</t>
  </si>
  <si>
    <t>1.2.2</t>
  </si>
  <si>
    <t>HIGH strength 2-part mix hygienic cladding adhesive 5ltr</t>
  </si>
  <si>
    <t>1.2.3</t>
  </si>
  <si>
    <t>Waldding Rod - Roll - 50mtr</t>
  </si>
  <si>
    <t>roll</t>
  </si>
  <si>
    <t>1.2.4</t>
  </si>
  <si>
    <t>50m x 50mm x 2mm Premium Double Sided Foam Tape</t>
  </si>
  <si>
    <t>TOTAL OF BILL NO. 01 (BioCladding)</t>
  </si>
  <si>
    <t xml:space="preserve"> (CARRIED OVER TO THE GENERAL SUMMARY)</t>
  </si>
  <si>
    <t>Bill No: 02</t>
  </si>
  <si>
    <t>ADDITIONS</t>
  </si>
  <si>
    <t>General</t>
  </si>
  <si>
    <t>Bill No: 01</t>
  </si>
  <si>
    <t>TOTAL OF BILL NO. 02 (Ommitions)</t>
  </si>
  <si>
    <t>Note: All Meterials to be Approved by IGMH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</si>
</sst>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dd\-mmm\-yyyy"/>
    <numFmt numFmtId="166" formatCode="_(* #,##0.0_);_(* \(#,##0.0\);_(* &quot;-&quot;?_);_(@_)"/>
  </numFmts>
  <fonts count="3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u/>
      <sz val="14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u/>
      <sz val="1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b/>
      <sz val="11"/>
      <name val="Arial"/>
      <family val="2"/>
    </font>
    <font>
      <b/>
      <i/>
      <sz val="10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b/>
      <i/>
      <sz val="8"/>
      <name val="Arial"/>
      <family val="2"/>
    </font>
    <font>
      <b/>
      <sz val="13"/>
      <name val="Times New Roman"/>
      <family val="1"/>
    </font>
    <font>
      <sz val="8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b/>
      <u/>
      <sz val="16"/>
      <name val="Times New Roman"/>
      <family val="1"/>
    </font>
    <font>
      <sz val="10"/>
      <name val="Arial"/>
      <family val="2"/>
    </font>
    <font>
      <b/>
      <sz val="8.5"/>
      <name val="Arial"/>
      <family val="2"/>
    </font>
    <font>
      <b/>
      <u/>
      <sz val="20"/>
      <name val="Times New Roman"/>
      <family val="1"/>
    </font>
    <font>
      <sz val="10.5"/>
      <name val="Times New Roman"/>
      <family val="1"/>
    </font>
    <font>
      <i/>
      <sz val="9"/>
      <name val="Arial"/>
      <family val="2"/>
    </font>
    <font>
      <i/>
      <sz val="10"/>
      <name val="Arial"/>
      <family val="2"/>
    </font>
    <font>
      <sz val="14"/>
      <color rgb="FF023E84"/>
      <name val="Rubik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0" fillId="0" borderId="0"/>
  </cellStyleXfs>
  <cellXfs count="92">
    <xf numFmtId="0" fontId="0" fillId="0" borderId="0" xfId="0"/>
    <xf numFmtId="0" fontId="4" fillId="0" borderId="0" xfId="0" applyFont="1"/>
    <xf numFmtId="43" fontId="4" fillId="0" borderId="0" xfId="1" applyFont="1"/>
    <xf numFmtId="43" fontId="4" fillId="0" borderId="0" xfId="0" applyNumberFormat="1" applyFont="1"/>
    <xf numFmtId="43" fontId="4" fillId="0" borderId="1" xfId="1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11" xfId="0" applyFont="1" applyFill="1" applyBorder="1" applyAlignment="1">
      <alignment horizontal="center" vertical="center"/>
    </xf>
    <xf numFmtId="43" fontId="5" fillId="2" borderId="12" xfId="1" applyFont="1" applyFill="1" applyBorder="1" applyAlignment="1">
      <alignment horizontal="center" vertical="center"/>
    </xf>
    <xf numFmtId="165" fontId="4" fillId="0" borderId="1" xfId="1" applyNumberFormat="1" applyFont="1" applyBorder="1" applyAlignment="1">
      <alignment horizontal="center"/>
    </xf>
    <xf numFmtId="0" fontId="10" fillId="0" borderId="0" xfId="0" applyFont="1"/>
    <xf numFmtId="0" fontId="14" fillId="2" borderId="13" xfId="0" applyFont="1" applyFill="1" applyBorder="1" applyAlignment="1">
      <alignment horizontal="center" vertical="center"/>
    </xf>
    <xf numFmtId="43" fontId="14" fillId="2" borderId="13" xfId="1" applyFont="1" applyFill="1" applyBorder="1" applyAlignment="1">
      <alignment horizontal="center" vertical="center"/>
    </xf>
    <xf numFmtId="0" fontId="13" fillId="0" borderId="0" xfId="0" applyFont="1"/>
    <xf numFmtId="43" fontId="10" fillId="0" borderId="0" xfId="1" applyFont="1"/>
    <xf numFmtId="0" fontId="16" fillId="2" borderId="20" xfId="0" applyFont="1" applyFill="1" applyBorder="1" applyAlignment="1">
      <alignment horizontal="center" vertical="center"/>
    </xf>
    <xf numFmtId="0" fontId="17" fillId="0" borderId="15" xfId="0" applyFont="1" applyBorder="1" applyAlignment="1">
      <alignment horizontal="center" vertical="center"/>
    </xf>
    <xf numFmtId="0" fontId="18" fillId="0" borderId="15" xfId="0" applyFont="1" applyBorder="1" applyAlignment="1">
      <alignment horizontal="center" vertical="center"/>
    </xf>
    <xf numFmtId="0" fontId="4" fillId="0" borderId="21" xfId="0" applyFont="1" applyBorder="1"/>
    <xf numFmtId="43" fontId="4" fillId="0" borderId="0" xfId="1" applyFont="1" applyBorder="1"/>
    <xf numFmtId="0" fontId="6" fillId="0" borderId="4" xfId="0" applyFont="1" applyBorder="1"/>
    <xf numFmtId="43" fontId="4" fillId="0" borderId="4" xfId="0" applyNumberFormat="1" applyFont="1" applyBorder="1"/>
    <xf numFmtId="43" fontId="4" fillId="0" borderId="5" xfId="1" applyFont="1" applyBorder="1"/>
    <xf numFmtId="0" fontId="13" fillId="0" borderId="0" xfId="0" applyFont="1" applyAlignment="1">
      <alignment horizontal="left"/>
    </xf>
    <xf numFmtId="43" fontId="9" fillId="2" borderId="13" xfId="1" applyFont="1" applyFill="1" applyBorder="1" applyAlignment="1">
      <alignment horizontal="center" vertical="center"/>
    </xf>
    <xf numFmtId="43" fontId="11" fillId="0" borderId="0" xfId="1" applyFont="1" applyAlignment="1">
      <alignment horizontal="center"/>
    </xf>
    <xf numFmtId="0" fontId="20" fillId="0" borderId="22" xfId="0" applyFont="1" applyBorder="1"/>
    <xf numFmtId="0" fontId="21" fillId="2" borderId="12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2" fillId="0" borderId="1" xfId="0" applyFont="1" applyBorder="1"/>
    <xf numFmtId="0" fontId="22" fillId="0" borderId="7" xfId="0" applyFont="1" applyBorder="1"/>
    <xf numFmtId="0" fontId="22" fillId="0" borderId="23" xfId="0" applyFont="1" applyBorder="1"/>
    <xf numFmtId="0" fontId="0" fillId="0" borderId="12" xfId="0" applyBorder="1"/>
    <xf numFmtId="0" fontId="0" fillId="0" borderId="24" xfId="0" applyBorder="1"/>
    <xf numFmtId="0" fontId="23" fillId="0" borderId="25" xfId="0" applyFont="1" applyBorder="1" applyAlignment="1">
      <alignment horizontal="center" vertical="center"/>
    </xf>
    <xf numFmtId="0" fontId="1" fillId="0" borderId="0" xfId="0" applyFont="1"/>
    <xf numFmtId="43" fontId="2" fillId="0" borderId="16" xfId="1" applyFont="1" applyBorder="1" applyAlignment="1">
      <alignment horizontal="center"/>
    </xf>
    <xf numFmtId="43" fontId="1" fillId="0" borderId="18" xfId="1" applyFont="1" applyBorder="1" applyAlignment="1">
      <alignment vertical="center"/>
    </xf>
    <xf numFmtId="43" fontId="8" fillId="2" borderId="14" xfId="1" applyFont="1" applyFill="1" applyBorder="1" applyAlignment="1">
      <alignment horizontal="center" vertical="center" wrapText="1"/>
    </xf>
    <xf numFmtId="0" fontId="23" fillId="0" borderId="25" xfId="0" applyFont="1" applyBorder="1" applyAlignment="1">
      <alignment horizontal="center" vertical="center" wrapText="1"/>
    </xf>
    <xf numFmtId="0" fontId="12" fillId="0" borderId="0" xfId="0" applyFont="1" applyAlignment="1">
      <alignment horizontal="center" wrapText="1"/>
    </xf>
    <xf numFmtId="43" fontId="8" fillId="0" borderId="0" xfId="1" applyFont="1" applyBorder="1" applyAlignment="1">
      <alignment vertical="center"/>
    </xf>
    <xf numFmtId="43" fontId="12" fillId="0" borderId="0" xfId="1" applyFont="1" applyBorder="1" applyAlignment="1">
      <alignment vertical="center"/>
    </xf>
    <xf numFmtId="43" fontId="25" fillId="2" borderId="13" xfId="1" applyFont="1" applyFill="1" applyBorder="1" applyAlignment="1">
      <alignment horizontal="center" vertical="center" wrapText="1"/>
    </xf>
    <xf numFmtId="43" fontId="1" fillId="0" borderId="18" xfId="1" applyFont="1" applyBorder="1"/>
    <xf numFmtId="0" fontId="13" fillId="0" borderId="0" xfId="0" applyFont="1" applyAlignment="1">
      <alignment horizontal="left" vertical="top"/>
    </xf>
    <xf numFmtId="43" fontId="1" fillId="0" borderId="0" xfId="1" applyFont="1" applyBorder="1"/>
    <xf numFmtId="0" fontId="26" fillId="0" borderId="25" xfId="0" applyFont="1" applyBorder="1" applyAlignment="1">
      <alignment horizontal="center" vertical="center" wrapText="1"/>
    </xf>
    <xf numFmtId="43" fontId="8" fillId="3" borderId="36" xfId="1" applyFont="1" applyFill="1" applyBorder="1" applyAlignment="1">
      <alignment vertical="center"/>
    </xf>
    <xf numFmtId="43" fontId="8" fillId="3" borderId="29" xfId="1" applyFont="1" applyFill="1" applyBorder="1" applyAlignment="1">
      <alignment vertical="center"/>
    </xf>
    <xf numFmtId="0" fontId="27" fillId="0" borderId="2" xfId="0" applyFont="1" applyBorder="1"/>
    <xf numFmtId="0" fontId="5" fillId="3" borderId="9" xfId="0" applyFont="1" applyFill="1" applyBorder="1"/>
    <xf numFmtId="43" fontId="4" fillId="3" borderId="7" xfId="1" applyFont="1" applyFill="1" applyBorder="1"/>
    <xf numFmtId="43" fontId="7" fillId="3" borderId="8" xfId="1" applyFont="1" applyFill="1" applyBorder="1" applyAlignment="1">
      <alignment vertical="center"/>
    </xf>
    <xf numFmtId="0" fontId="5" fillId="3" borderId="10" xfId="0" applyFont="1" applyFill="1" applyBorder="1"/>
    <xf numFmtId="43" fontId="19" fillId="3" borderId="8" xfId="1" applyFont="1" applyFill="1" applyBorder="1" applyAlignment="1">
      <alignment vertical="center"/>
    </xf>
    <xf numFmtId="0" fontId="28" fillId="0" borderId="15" xfId="0" applyFont="1" applyBorder="1" applyAlignment="1">
      <alignment horizontal="center" vertical="center"/>
    </xf>
    <xf numFmtId="43" fontId="2" fillId="0" borderId="17" xfId="1" applyFont="1" applyBorder="1" applyAlignment="1">
      <alignment horizontal="center"/>
    </xf>
    <xf numFmtId="0" fontId="1" fillId="0" borderId="16" xfId="1" applyNumberFormat="1" applyFont="1" applyBorder="1" applyAlignment="1">
      <alignment horizontal="center"/>
    </xf>
    <xf numFmtId="166" fontId="2" fillId="0" borderId="16" xfId="1" applyNumberFormat="1" applyFont="1" applyBorder="1" applyAlignment="1">
      <alignment horizontal="center"/>
    </xf>
    <xf numFmtId="164" fontId="1" fillId="0" borderId="0" xfId="0" applyNumberFormat="1" applyFont="1"/>
    <xf numFmtId="43" fontId="1" fillId="0" borderId="0" xfId="1" applyFont="1" applyBorder="1" applyAlignment="1">
      <alignment vertical="center"/>
    </xf>
    <xf numFmtId="43" fontId="2" fillId="0" borderId="0" xfId="1" applyFont="1" applyAlignment="1">
      <alignment horizontal="center"/>
    </xf>
    <xf numFmtId="43" fontId="1" fillId="0" borderId="0" xfId="1" applyFont="1"/>
    <xf numFmtId="0" fontId="29" fillId="0" borderId="0" xfId="0" applyFont="1" applyAlignment="1">
      <alignment horizontal="left" wrapText="1"/>
    </xf>
    <xf numFmtId="0" fontId="3" fillId="0" borderId="3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2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3" fillId="0" borderId="11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left" vertical="center" wrapText="1"/>
    </xf>
    <xf numFmtId="0" fontId="15" fillId="3" borderId="31" xfId="0" applyFont="1" applyFill="1" applyBorder="1" applyAlignment="1">
      <alignment horizontal="center" wrapText="1"/>
    </xf>
    <xf numFmtId="0" fontId="12" fillId="3" borderId="32" xfId="0" applyFont="1" applyFill="1" applyBorder="1" applyAlignment="1">
      <alignment horizontal="center" wrapText="1"/>
    </xf>
    <xf numFmtId="0" fontId="13" fillId="0" borderId="22" xfId="0" applyFont="1" applyBorder="1" applyAlignment="1">
      <alignment horizontal="center"/>
    </xf>
    <xf numFmtId="0" fontId="13" fillId="0" borderId="5" xfId="0" applyFont="1" applyBorder="1" applyAlignment="1">
      <alignment horizontal="center"/>
    </xf>
    <xf numFmtId="0" fontId="13" fillId="0" borderId="6" xfId="0" applyFont="1" applyBorder="1" applyAlignment="1">
      <alignment horizontal="center"/>
    </xf>
    <xf numFmtId="0" fontId="8" fillId="0" borderId="26" xfId="0" applyFont="1" applyBorder="1" applyAlignment="1">
      <alignment horizontal="left"/>
    </xf>
    <xf numFmtId="0" fontId="8" fillId="0" borderId="19" xfId="0" applyFont="1" applyBorder="1" applyAlignment="1">
      <alignment horizontal="left"/>
    </xf>
    <xf numFmtId="0" fontId="8" fillId="0" borderId="27" xfId="0" applyFont="1" applyBorder="1" applyAlignment="1">
      <alignment horizontal="left"/>
    </xf>
    <xf numFmtId="0" fontId="15" fillId="3" borderId="30" xfId="0" applyFont="1" applyFill="1" applyBorder="1" applyAlignment="1">
      <alignment horizontal="center" wrapText="1"/>
    </xf>
    <xf numFmtId="0" fontId="12" fillId="3" borderId="33" xfId="0" applyFont="1" applyFill="1" applyBorder="1" applyAlignment="1">
      <alignment horizontal="center" wrapText="1"/>
    </xf>
    <xf numFmtId="0" fontId="13" fillId="0" borderId="26" xfId="0" applyFont="1" applyBorder="1" applyAlignment="1">
      <alignment horizontal="center"/>
    </xf>
    <xf numFmtId="0" fontId="13" fillId="0" borderId="19" xfId="0" applyFont="1" applyBorder="1" applyAlignment="1">
      <alignment horizontal="center"/>
    </xf>
    <xf numFmtId="0" fontId="13" fillId="0" borderId="27" xfId="0" applyFont="1" applyBorder="1" applyAlignment="1">
      <alignment horizontal="center"/>
    </xf>
    <xf numFmtId="0" fontId="15" fillId="3" borderId="37" xfId="0" applyFont="1" applyFill="1" applyBorder="1" applyAlignment="1">
      <alignment horizontal="center" wrapText="1"/>
    </xf>
    <xf numFmtId="0" fontId="12" fillId="3" borderId="36" xfId="0" applyFont="1" applyFill="1" applyBorder="1" applyAlignment="1">
      <alignment horizontal="center" wrapText="1"/>
    </xf>
    <xf numFmtId="0" fontId="12" fillId="3" borderId="38" xfId="0" applyFont="1" applyFill="1" applyBorder="1" applyAlignment="1">
      <alignment horizontal="center" wrapText="1"/>
    </xf>
    <xf numFmtId="43" fontId="12" fillId="3" borderId="34" xfId="1" applyFont="1" applyFill="1" applyBorder="1" applyAlignment="1">
      <alignment horizontal="center" vertical="center"/>
    </xf>
    <xf numFmtId="43" fontId="12" fillId="3" borderId="35" xfId="1" applyFont="1" applyFill="1" applyBorder="1" applyAlignment="1">
      <alignment horizontal="center" vertical="center"/>
    </xf>
    <xf numFmtId="0" fontId="30" fillId="4" borderId="0" xfId="0" applyFont="1" applyFill="1" applyAlignment="1">
      <alignment horizontal="center" wrapText="1"/>
    </xf>
  </cellXfs>
  <cellStyles count="5">
    <cellStyle name="Comma" xfId="1" builtinId="3"/>
    <cellStyle name="Comma 2" xfId="2" xr:uid="{00000000-0005-0000-0000-000001000000}"/>
    <cellStyle name="Comma 3" xfId="3" xr:uid="{00000000-0005-0000-0000-000002000000}"/>
    <cellStyle name="Normal" xfId="0" builtinId="0"/>
    <cellStyle name="Normal 2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0</xdr:rowOff>
    </xdr:from>
    <xdr:to>
      <xdr:col>15</xdr:col>
      <xdr:colOff>9525</xdr:colOff>
      <xdr:row>33</xdr:row>
      <xdr:rowOff>19050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26AAEB6-408D-A900-EA2B-3664E5BE18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9600" y="161925"/>
          <a:ext cx="8543925" cy="55816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B25"/>
  <sheetViews>
    <sheetView workbookViewId="0">
      <selection activeCell="B4" sqref="B4"/>
    </sheetView>
  </sheetViews>
  <sheetFormatPr defaultRowHeight="12.75"/>
  <cols>
    <col min="1" max="1" width="2.42578125" customWidth="1"/>
    <col min="2" max="2" width="74.28515625" customWidth="1"/>
  </cols>
  <sheetData>
    <row r="2" spans="2:2" ht="129" customHeight="1" thickBot="1"/>
    <row r="3" spans="2:2">
      <c r="B3" s="34"/>
    </row>
    <row r="4" spans="2:2" ht="25.5">
      <c r="B4" s="49" t="str">
        <f>SUMMARY!B2</f>
        <v>BIOCLADDING</v>
      </c>
    </row>
    <row r="5" spans="2:2" ht="35.25" customHeight="1">
      <c r="B5" s="41" t="str">
        <f>SUMMARY!B3</f>
        <v>IGMH</v>
      </c>
    </row>
    <row r="6" spans="2:2" ht="20.25">
      <c r="B6" s="36" t="s">
        <v>0</v>
      </c>
    </row>
    <row r="7" spans="2:2" ht="13.5" thickBot="1">
      <c r="B7" s="35"/>
    </row>
    <row r="25" spans="2:2">
      <c r="B25" t="s">
        <v>1</v>
      </c>
    </row>
  </sheetData>
  <printOptions horizontalCentere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4"/>
  <dimension ref="B1:L16"/>
  <sheetViews>
    <sheetView tabSelected="1" zoomScale="160" zoomScaleNormal="160" workbookViewId="0">
      <selection activeCell="F17" sqref="F17"/>
    </sheetView>
  </sheetViews>
  <sheetFormatPr defaultColWidth="9.140625" defaultRowHeight="12.75"/>
  <cols>
    <col min="1" max="1" width="0.7109375" style="1" customWidth="1"/>
    <col min="2" max="2" width="5" style="1" customWidth="1"/>
    <col min="3" max="3" width="63.140625" style="1" customWidth="1"/>
    <col min="4" max="4" width="21.28515625" style="1" hidden="1" customWidth="1"/>
    <col min="5" max="5" width="15.85546875" style="1" hidden="1" customWidth="1"/>
    <col min="6" max="6" width="17.7109375" style="2" customWidth="1"/>
    <col min="7" max="7" width="0.7109375" style="1" customWidth="1"/>
    <col min="8" max="9" width="12.85546875" style="2" hidden="1" customWidth="1"/>
    <col min="10" max="10" width="12.85546875" style="2" bestFit="1" customWidth="1"/>
    <col min="11" max="16384" width="9.140625" style="1"/>
  </cols>
  <sheetData>
    <row r="1" spans="2:12" ht="13.5" thickBot="1"/>
    <row r="2" spans="2:12" ht="32.25" customHeight="1">
      <c r="B2" s="69" t="str">
        <f>BOQ!A1</f>
        <v>BIOCLADDING</v>
      </c>
      <c r="C2" s="70"/>
      <c r="D2" s="70"/>
      <c r="E2" s="70"/>
      <c r="F2" s="70"/>
      <c r="G2" s="20"/>
    </row>
    <row r="3" spans="2:12" ht="18.75">
      <c r="B3" s="67" t="str">
        <f>BOQ!A2</f>
        <v>IGMH</v>
      </c>
      <c r="C3" s="68"/>
      <c r="D3" s="68"/>
      <c r="E3" s="68"/>
      <c r="F3" s="68"/>
      <c r="G3" s="6"/>
    </row>
    <row r="4" spans="2:12" ht="18.75">
      <c r="B4" s="67" t="s">
        <v>2</v>
      </c>
      <c r="C4" s="68"/>
      <c r="D4" s="68"/>
      <c r="E4" s="68"/>
      <c r="F4" s="68"/>
      <c r="G4" s="6"/>
    </row>
    <row r="5" spans="2:12">
      <c r="B5" s="5"/>
      <c r="F5" s="21"/>
      <c r="G5" s="6"/>
    </row>
    <row r="6" spans="2:12" ht="13.5" thickBot="1">
      <c r="B6" s="5"/>
      <c r="F6" s="21"/>
      <c r="G6" s="6"/>
    </row>
    <row r="7" spans="2:12" ht="24.75" customHeight="1">
      <c r="B7" s="29" t="s">
        <v>3</v>
      </c>
      <c r="C7" s="9" t="s">
        <v>4</v>
      </c>
      <c r="D7" s="10" t="s">
        <v>5</v>
      </c>
      <c r="E7" s="10" t="s">
        <v>6</v>
      </c>
      <c r="F7" s="10" t="s">
        <v>7</v>
      </c>
      <c r="G7" s="6"/>
    </row>
    <row r="8" spans="2:12" ht="13.5">
      <c r="B8" s="30">
        <v>1</v>
      </c>
      <c r="C8" s="52" t="str">
        <f>BOQ!A31</f>
        <v>TOTAL OF BILL NO. 01 (BioCladding)</v>
      </c>
      <c r="D8" s="4"/>
      <c r="E8" s="11">
        <v>43033</v>
      </c>
      <c r="F8" s="4">
        <f>BOQ!F31</f>
        <v>0</v>
      </c>
      <c r="G8" s="22"/>
    </row>
    <row r="9" spans="2:12" ht="13.5">
      <c r="B9" s="30">
        <v>2</v>
      </c>
      <c r="C9" s="52" t="str">
        <f>BOQ!A46</f>
        <v>TOTAL OF BILL NO. 02 (Ommitions)</v>
      </c>
      <c r="D9" s="4"/>
      <c r="E9" s="11"/>
      <c r="F9" s="4"/>
      <c r="G9" s="6"/>
      <c r="L9" s="1" t="s">
        <v>1</v>
      </c>
    </row>
    <row r="10" spans="2:12" ht="14.25" thickBot="1">
      <c r="B10" s="31"/>
      <c r="C10" s="52"/>
      <c r="D10" s="4"/>
      <c r="E10" s="11"/>
      <c r="F10" s="4"/>
      <c r="G10" s="6"/>
    </row>
    <row r="11" spans="2:12" ht="17.25" thickTop="1" thickBot="1">
      <c r="B11" s="32"/>
      <c r="C11" s="53" t="s">
        <v>8</v>
      </c>
      <c r="D11" s="54"/>
      <c r="E11" s="54"/>
      <c r="F11" s="55">
        <f>SUM(F8:F10)</f>
        <v>0</v>
      </c>
      <c r="G11" s="6"/>
      <c r="H11" s="2">
        <v>2276308.5</v>
      </c>
      <c r="I11" s="2">
        <f>H11*10/100</f>
        <v>227630.85</v>
      </c>
    </row>
    <row r="12" spans="2:12" ht="17.25" customHeight="1" thickTop="1" thickBot="1">
      <c r="B12" s="33"/>
      <c r="C12" s="53" t="s">
        <v>9</v>
      </c>
      <c r="D12" s="56"/>
      <c r="E12" s="56"/>
      <c r="F12" s="55">
        <f>F11*8/100</f>
        <v>0</v>
      </c>
      <c r="G12" s="23"/>
    </row>
    <row r="13" spans="2:12" ht="17.25" customHeight="1" thickTop="1" thickBot="1">
      <c r="B13" s="33"/>
      <c r="C13" s="53" t="s">
        <v>10</v>
      </c>
      <c r="D13" s="56"/>
      <c r="E13" s="56"/>
      <c r="F13" s="57">
        <f>SUM(F11:F12)</f>
        <v>0</v>
      </c>
      <c r="G13" s="23"/>
    </row>
    <row r="14" spans="2:12" ht="6.75" customHeight="1" thickTop="1" thickBot="1">
      <c r="B14" s="28"/>
      <c r="C14" s="7"/>
      <c r="D14" s="7"/>
      <c r="E14" s="7"/>
      <c r="F14" s="24"/>
      <c r="G14" s="8"/>
    </row>
    <row r="16" spans="2:12">
      <c r="G16" s="3"/>
    </row>
  </sheetData>
  <mergeCells count="3">
    <mergeCell ref="B4:F4"/>
    <mergeCell ref="B2:F2"/>
    <mergeCell ref="B3:F3"/>
  </mergeCells>
  <phoneticPr fontId="2" type="noConversion"/>
  <printOptions horizontalCentered="1"/>
  <pageMargins left="0.25" right="0.25" top="0.75" bottom="0.75" header="0.3" footer="0.3"/>
  <pageSetup paperSize="9" fitToHeight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">
    <tabColor indexed="57"/>
  </sheetPr>
  <dimension ref="A1:W360"/>
  <sheetViews>
    <sheetView showGridLines="0" zoomScale="130" zoomScaleNormal="130" zoomScaleSheetLayoutView="175" workbookViewId="0">
      <pane ySplit="4" topLeftCell="A38" activePane="bottomLeft" state="frozen"/>
      <selection pane="bottomLeft" activeCell="C35" sqref="C35"/>
    </sheetView>
  </sheetViews>
  <sheetFormatPr defaultColWidth="9.140625" defaultRowHeight="12.75"/>
  <cols>
    <col min="1" max="1" width="5.28515625" style="12" bestFit="1" customWidth="1"/>
    <col min="2" max="2" width="50" style="12" customWidth="1"/>
    <col min="3" max="3" width="5.140625" style="27" bestFit="1" customWidth="1"/>
    <col min="4" max="4" width="6.140625" style="16" customWidth="1"/>
    <col min="5" max="5" width="10.7109375" style="16" customWidth="1"/>
    <col min="6" max="6" width="17" style="16" bestFit="1" customWidth="1"/>
    <col min="7" max="7" width="2.42578125" style="12" customWidth="1"/>
    <col min="8" max="8" width="11.42578125" style="12" customWidth="1"/>
    <col min="9" max="9" width="11.28515625" style="12" bestFit="1" customWidth="1"/>
    <col min="10" max="12" width="9.140625" style="12" customWidth="1"/>
    <col min="13" max="16384" width="9.140625" style="12"/>
  </cols>
  <sheetData>
    <row r="1" spans="1:23" ht="21" customHeight="1" thickBot="1">
      <c r="A1" s="83" t="s">
        <v>11</v>
      </c>
      <c r="B1" s="84"/>
      <c r="C1" s="84"/>
      <c r="D1" s="84"/>
      <c r="E1" s="84"/>
      <c r="F1" s="85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</row>
    <row r="2" spans="1:23" ht="15.75">
      <c r="A2" s="75" t="s">
        <v>12</v>
      </c>
      <c r="B2" s="76"/>
      <c r="C2" s="76"/>
      <c r="D2" s="76"/>
      <c r="E2" s="76"/>
      <c r="F2" s="7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</row>
    <row r="3" spans="1:23" ht="2.25" customHeight="1">
      <c r="A3" s="78"/>
      <c r="B3" s="79"/>
      <c r="C3" s="79"/>
      <c r="D3" s="79"/>
      <c r="E3" s="79"/>
      <c r="F3" s="80"/>
      <c r="G3" s="37"/>
      <c r="H3" s="37"/>
      <c r="I3" s="37"/>
      <c r="J3" s="37"/>
      <c r="K3" s="37"/>
      <c r="L3" s="37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</row>
    <row r="4" spans="1:23" ht="27.75" customHeight="1">
      <c r="A4" s="17" t="s">
        <v>13</v>
      </c>
      <c r="B4" s="13" t="s">
        <v>14</v>
      </c>
      <c r="C4" s="26" t="s">
        <v>15</v>
      </c>
      <c r="D4" s="14" t="s">
        <v>16</v>
      </c>
      <c r="E4" s="45" t="s">
        <v>17</v>
      </c>
      <c r="F4" s="40" t="s">
        <v>18</v>
      </c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</row>
    <row r="5" spans="1:23" ht="15.75">
      <c r="A5" s="18">
        <v>1</v>
      </c>
      <c r="B5" s="25" t="s">
        <v>19</v>
      </c>
      <c r="C5" s="59"/>
      <c r="D5" s="60"/>
      <c r="E5" s="48"/>
      <c r="F5" s="46"/>
      <c r="G5" s="37"/>
      <c r="H5" s="37"/>
      <c r="I5" s="37"/>
      <c r="J5" s="37"/>
      <c r="K5" s="37"/>
      <c r="L5" s="37"/>
      <c r="M5" s="37"/>
      <c r="N5" s="37"/>
      <c r="O5" s="37"/>
      <c r="P5" s="37"/>
      <c r="Q5" s="37"/>
      <c r="R5" s="37"/>
      <c r="S5" s="37"/>
      <c r="T5" s="37"/>
      <c r="U5" s="37"/>
      <c r="V5" s="37"/>
      <c r="W5" s="37"/>
    </row>
    <row r="6" spans="1:23" ht="15.75">
      <c r="A6" s="18"/>
      <c r="B6" s="25" t="s">
        <v>20</v>
      </c>
      <c r="C6" s="61"/>
      <c r="D6" s="60"/>
      <c r="E6" s="48"/>
      <c r="F6" s="46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  <c r="U6" s="37"/>
      <c r="V6" s="37"/>
      <c r="W6" s="37"/>
    </row>
    <row r="7" spans="1:23">
      <c r="A7" s="18"/>
      <c r="B7" s="37"/>
      <c r="C7" s="61"/>
      <c r="D7" s="60"/>
      <c r="E7" s="48"/>
      <c r="F7" s="46"/>
      <c r="G7" s="37"/>
      <c r="H7" s="37"/>
      <c r="I7" s="37"/>
      <c r="J7" s="37"/>
      <c r="K7" s="37"/>
      <c r="L7" s="37"/>
      <c r="M7" s="37"/>
      <c r="N7" s="37"/>
      <c r="O7" s="37"/>
      <c r="P7" s="37"/>
      <c r="Q7" s="37"/>
      <c r="R7" s="37"/>
      <c r="S7" s="37"/>
      <c r="T7" s="37"/>
      <c r="U7" s="37"/>
      <c r="V7" s="37"/>
      <c r="W7" s="37"/>
    </row>
    <row r="8" spans="1:23">
      <c r="A8" s="18">
        <v>1.1000000000000001</v>
      </c>
      <c r="B8" s="37" t="s">
        <v>21</v>
      </c>
      <c r="C8" s="61"/>
      <c r="D8" s="60"/>
      <c r="E8" s="48"/>
      <c r="F8" s="46"/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  <c r="R8" s="37"/>
      <c r="S8" s="37"/>
      <c r="T8" s="37"/>
      <c r="U8" s="37"/>
      <c r="V8" s="37"/>
      <c r="W8" s="37"/>
    </row>
    <row r="9" spans="1:23">
      <c r="A9" s="18" t="s">
        <v>22</v>
      </c>
      <c r="B9" s="37" t="s">
        <v>23</v>
      </c>
      <c r="C9" s="61"/>
      <c r="D9" s="60"/>
      <c r="E9" s="48"/>
      <c r="F9" s="46"/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  <c r="R9" s="37"/>
      <c r="S9" s="37"/>
      <c r="T9" s="37"/>
      <c r="U9" s="37"/>
      <c r="V9" s="37"/>
      <c r="W9" s="37"/>
    </row>
    <row r="10" spans="1:23">
      <c r="A10" s="18"/>
      <c r="B10" s="37" t="s">
        <v>24</v>
      </c>
      <c r="C10" s="61"/>
      <c r="D10" s="60"/>
      <c r="E10" s="48"/>
      <c r="F10" s="46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V10" s="37"/>
      <c r="W10" s="37"/>
    </row>
    <row r="11" spans="1:23">
      <c r="A11" s="18"/>
      <c r="B11" s="37" t="s">
        <v>25</v>
      </c>
      <c r="C11" s="61"/>
      <c r="D11" s="60"/>
      <c r="E11" s="48"/>
      <c r="F11" s="46"/>
      <c r="G11" s="37"/>
      <c r="H11" s="37"/>
      <c r="I11" s="37"/>
      <c r="J11" s="37"/>
      <c r="K11" s="37"/>
      <c r="L11" s="37"/>
      <c r="M11" s="37"/>
      <c r="N11" s="37"/>
      <c r="O11" s="37"/>
      <c r="P11" s="37"/>
      <c r="Q11" s="37"/>
      <c r="R11" s="37"/>
      <c r="S11" s="37"/>
      <c r="T11" s="37"/>
      <c r="U11" s="37"/>
      <c r="V11" s="37"/>
      <c r="W11" s="37"/>
    </row>
    <row r="12" spans="1:23">
      <c r="A12" s="18"/>
      <c r="B12" s="37" t="s">
        <v>26</v>
      </c>
      <c r="C12" s="61"/>
      <c r="D12" s="60"/>
      <c r="E12" s="48"/>
      <c r="F12" s="46"/>
      <c r="G12" s="37"/>
      <c r="H12" s="37"/>
      <c r="I12" s="37"/>
      <c r="J12" s="37"/>
      <c r="K12" s="37"/>
      <c r="L12" s="37"/>
      <c r="M12" s="37"/>
      <c r="N12" s="37"/>
      <c r="O12" s="37"/>
      <c r="P12" s="37"/>
      <c r="Q12" s="37"/>
      <c r="R12" s="37"/>
      <c r="S12" s="37"/>
      <c r="T12" s="37"/>
      <c r="U12" s="37"/>
      <c r="V12" s="37"/>
      <c r="W12" s="37"/>
    </row>
    <row r="13" spans="1:23">
      <c r="A13" s="18"/>
      <c r="B13" s="37" t="s">
        <v>27</v>
      </c>
      <c r="C13" s="61"/>
      <c r="D13" s="60"/>
      <c r="E13" s="48"/>
      <c r="F13" s="46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37"/>
      <c r="V13" s="37"/>
      <c r="W13" s="37"/>
    </row>
    <row r="14" spans="1:23">
      <c r="A14" s="18"/>
      <c r="B14" s="37" t="s">
        <v>28</v>
      </c>
      <c r="C14" s="61"/>
      <c r="D14" s="60"/>
      <c r="E14" s="48"/>
      <c r="F14" s="46"/>
      <c r="G14" s="37"/>
      <c r="H14" s="37"/>
      <c r="I14" s="37"/>
      <c r="J14" s="37"/>
      <c r="K14" s="37"/>
      <c r="L14" s="37"/>
      <c r="M14" s="37"/>
      <c r="N14" s="37"/>
      <c r="O14" s="37"/>
      <c r="P14" s="37"/>
      <c r="Q14" s="37"/>
      <c r="R14" s="37"/>
      <c r="S14" s="37"/>
      <c r="T14" s="37"/>
      <c r="U14" s="37"/>
      <c r="V14" s="37"/>
      <c r="W14" s="37"/>
    </row>
    <row r="15" spans="1:23">
      <c r="A15" s="18"/>
      <c r="B15" s="37" t="s">
        <v>29</v>
      </c>
      <c r="C15" s="61"/>
      <c r="D15" s="60"/>
      <c r="E15" s="48"/>
      <c r="F15" s="46"/>
      <c r="G15" s="37"/>
      <c r="H15" s="37"/>
      <c r="I15" s="37"/>
      <c r="J15" s="37"/>
      <c r="K15" s="37"/>
      <c r="L15" s="37"/>
      <c r="M15" s="37"/>
      <c r="N15" s="37"/>
      <c r="O15" s="37"/>
      <c r="P15" s="37"/>
      <c r="Q15" s="37"/>
      <c r="R15" s="37"/>
      <c r="S15" s="37"/>
      <c r="T15" s="37"/>
      <c r="U15" s="37"/>
      <c r="V15" s="37"/>
      <c r="W15" s="37"/>
    </row>
    <row r="16" spans="1:23">
      <c r="A16" s="18"/>
      <c r="B16" s="37" t="s">
        <v>30</v>
      </c>
      <c r="C16" s="61"/>
      <c r="D16" s="60"/>
      <c r="E16" s="48"/>
      <c r="F16" s="46"/>
      <c r="G16" s="37"/>
      <c r="H16" s="37"/>
      <c r="I16" s="37"/>
      <c r="J16" s="37"/>
      <c r="K16" s="37"/>
      <c r="L16" s="37"/>
      <c r="M16" s="37"/>
      <c r="N16" s="37"/>
      <c r="O16" s="37"/>
      <c r="P16" s="37"/>
      <c r="Q16" s="37"/>
      <c r="R16" s="37"/>
      <c r="S16" s="37"/>
      <c r="T16" s="37"/>
      <c r="U16" s="37"/>
      <c r="V16" s="37"/>
      <c r="W16" s="37"/>
    </row>
    <row r="17" spans="1:23">
      <c r="A17" s="18"/>
      <c r="B17" s="37" t="s">
        <v>31</v>
      </c>
      <c r="C17" s="61"/>
      <c r="D17" s="60"/>
      <c r="E17" s="48"/>
      <c r="F17" s="46"/>
      <c r="G17" s="37"/>
      <c r="H17" s="37"/>
      <c r="I17" s="37"/>
      <c r="J17" s="37"/>
      <c r="K17" s="37"/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  <c r="W17" s="37"/>
    </row>
    <row r="18" spans="1:23">
      <c r="A18" s="18"/>
      <c r="B18" s="37" t="s">
        <v>32</v>
      </c>
      <c r="C18" s="61"/>
      <c r="D18" s="60"/>
      <c r="E18" s="48"/>
      <c r="F18" s="46"/>
      <c r="G18" s="37"/>
      <c r="H18" s="37"/>
      <c r="I18" s="37"/>
      <c r="J18" s="37"/>
      <c r="K18" s="37"/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  <c r="W18" s="37"/>
    </row>
    <row r="19" spans="1:23">
      <c r="A19" s="18"/>
      <c r="B19" s="37" t="s">
        <v>33</v>
      </c>
      <c r="C19" s="38"/>
      <c r="D19" s="60"/>
      <c r="E19" s="48"/>
      <c r="F19" s="46"/>
      <c r="G19" s="37"/>
      <c r="H19" s="37"/>
      <c r="I19" s="37"/>
      <c r="J19" s="37"/>
      <c r="K19" s="37"/>
      <c r="L19" s="37"/>
      <c r="M19" s="37"/>
      <c r="N19" s="37"/>
      <c r="O19" s="37"/>
      <c r="P19" s="37"/>
      <c r="Q19" s="37"/>
      <c r="R19" s="37"/>
      <c r="S19" s="37"/>
      <c r="T19" s="37"/>
      <c r="U19" s="37"/>
      <c r="V19" s="37"/>
      <c r="W19" s="37"/>
    </row>
    <row r="20" spans="1:23">
      <c r="A20" s="18"/>
      <c r="B20" s="37" t="s">
        <v>34</v>
      </c>
      <c r="C20" s="38"/>
      <c r="D20" s="60"/>
      <c r="E20" s="48"/>
      <c r="F20" s="46"/>
      <c r="G20" s="37"/>
      <c r="H20" s="37"/>
      <c r="I20" s="37"/>
      <c r="J20" s="37"/>
      <c r="K20" s="37"/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  <c r="W20" s="37"/>
    </row>
    <row r="21" spans="1:23">
      <c r="A21" s="18"/>
      <c r="B21" s="37" t="s">
        <v>35</v>
      </c>
      <c r="C21" s="38"/>
      <c r="D21" s="60"/>
      <c r="E21" s="48"/>
      <c r="F21" s="46"/>
      <c r="G21" s="37"/>
      <c r="H21" s="37"/>
      <c r="I21" s="37"/>
      <c r="J21" s="37"/>
      <c r="K21" s="37"/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  <c r="W21" s="37"/>
    </row>
    <row r="22" spans="1:23">
      <c r="A22" s="18"/>
      <c r="B22" s="37" t="s">
        <v>36</v>
      </c>
      <c r="C22" s="38"/>
      <c r="D22" s="60"/>
      <c r="E22" s="48"/>
      <c r="F22" s="46"/>
      <c r="G22" s="37"/>
      <c r="H22" s="37"/>
      <c r="I22" s="37"/>
      <c r="J22" s="37"/>
      <c r="K22" s="37"/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  <c r="W22" s="37"/>
    </row>
    <row r="23" spans="1:23">
      <c r="A23" s="18"/>
      <c r="B23" s="37"/>
      <c r="C23" s="38"/>
      <c r="D23" s="60"/>
      <c r="E23" s="48"/>
      <c r="F23" s="46"/>
      <c r="G23" s="37"/>
      <c r="H23" s="37"/>
      <c r="I23" s="37"/>
      <c r="J23" s="37"/>
      <c r="K23" s="37"/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  <c r="W23" s="37"/>
    </row>
    <row r="24" spans="1:23" ht="15.75">
      <c r="A24" s="18">
        <v>1.2</v>
      </c>
      <c r="B24" s="25" t="s">
        <v>20</v>
      </c>
      <c r="C24" s="61"/>
      <c r="D24" s="60"/>
      <c r="E24" s="48"/>
      <c r="F24" s="46"/>
      <c r="G24" s="37"/>
      <c r="H24" s="37"/>
      <c r="I24" s="37"/>
      <c r="J24" s="37"/>
      <c r="K24" s="37"/>
      <c r="L24" s="37"/>
      <c r="M24" s="37"/>
      <c r="N24" s="37"/>
      <c r="O24" s="37"/>
      <c r="P24" s="37"/>
      <c r="Q24" s="37"/>
      <c r="R24" s="37"/>
      <c r="S24" s="37"/>
      <c r="T24" s="37"/>
      <c r="U24" s="37"/>
      <c r="V24" s="37"/>
      <c r="W24" s="37"/>
    </row>
    <row r="25" spans="1:23" ht="35.25">
      <c r="A25" s="18"/>
      <c r="B25" s="66" t="s">
        <v>37</v>
      </c>
      <c r="C25" s="61"/>
      <c r="D25" s="60"/>
      <c r="E25" s="48"/>
      <c r="F25" s="46"/>
      <c r="G25" s="37"/>
      <c r="H25" s="37"/>
      <c r="I25" s="37"/>
      <c r="J25" s="37"/>
      <c r="K25" s="37"/>
      <c r="L25" s="37"/>
      <c r="M25" s="37"/>
      <c r="N25" s="37"/>
      <c r="O25" s="37"/>
      <c r="P25" s="37"/>
      <c r="Q25" s="37"/>
      <c r="R25" s="37"/>
      <c r="S25" s="37"/>
      <c r="T25" s="37"/>
      <c r="U25" s="37"/>
      <c r="V25" s="37"/>
      <c r="W25" s="37"/>
    </row>
    <row r="26" spans="1:23">
      <c r="A26" s="58">
        <v>1.2</v>
      </c>
      <c r="B26" s="37" t="s">
        <v>38</v>
      </c>
      <c r="C26" s="38" t="s">
        <v>39</v>
      </c>
      <c r="D26" s="60">
        <v>1500</v>
      </c>
      <c r="E26" s="48">
        <v>0</v>
      </c>
      <c r="F26" s="46">
        <f>D26*E26</f>
        <v>0</v>
      </c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7"/>
      <c r="T26" s="37"/>
      <c r="U26" s="37"/>
      <c r="V26" s="37"/>
      <c r="W26" s="37"/>
    </row>
    <row r="27" spans="1:23">
      <c r="A27" s="58" t="s">
        <v>40</v>
      </c>
      <c r="B27" s="37" t="s">
        <v>41</v>
      </c>
      <c r="C27" s="38" t="s">
        <v>39</v>
      </c>
      <c r="D27" s="60">
        <v>300</v>
      </c>
      <c r="E27" s="48">
        <v>0</v>
      </c>
      <c r="F27" s="46">
        <f t="shared" ref="F27:F30" si="0">D27*E27</f>
        <v>0</v>
      </c>
      <c r="G27" s="37"/>
      <c r="H27" s="37"/>
      <c r="I27" s="37"/>
      <c r="J27" s="37"/>
      <c r="K27" s="37"/>
      <c r="L27" s="37"/>
      <c r="M27" s="37"/>
      <c r="N27" s="37"/>
      <c r="O27" s="37"/>
      <c r="P27" s="37"/>
      <c r="Q27" s="37"/>
      <c r="R27" s="37"/>
      <c r="S27" s="37"/>
      <c r="T27" s="37"/>
      <c r="U27" s="37"/>
      <c r="V27" s="37"/>
      <c r="W27" s="37"/>
    </row>
    <row r="28" spans="1:23">
      <c r="A28" s="58" t="s">
        <v>42</v>
      </c>
      <c r="B28" s="37" t="s">
        <v>43</v>
      </c>
      <c r="C28" s="38" t="s">
        <v>39</v>
      </c>
      <c r="D28" s="60">
        <v>1800</v>
      </c>
      <c r="E28" s="48">
        <v>0</v>
      </c>
      <c r="F28" s="46">
        <f t="shared" si="0"/>
        <v>0</v>
      </c>
      <c r="G28" s="37"/>
      <c r="H28" s="37"/>
      <c r="I28" s="62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</row>
    <row r="29" spans="1:23">
      <c r="A29" s="58" t="s">
        <v>44</v>
      </c>
      <c r="B29" s="37" t="s">
        <v>45</v>
      </c>
      <c r="C29" s="61" t="s">
        <v>46</v>
      </c>
      <c r="D29" s="60">
        <v>100</v>
      </c>
      <c r="E29" s="48">
        <v>0</v>
      </c>
      <c r="F29" s="46">
        <f t="shared" si="0"/>
        <v>0</v>
      </c>
      <c r="G29" s="37"/>
      <c r="H29" s="37"/>
      <c r="I29" s="37"/>
      <c r="J29" s="37"/>
      <c r="K29" s="37"/>
      <c r="L29" s="37"/>
      <c r="M29" s="37"/>
      <c r="N29" s="37"/>
      <c r="O29" s="37"/>
      <c r="P29" s="37"/>
      <c r="Q29" s="37"/>
      <c r="R29" s="37"/>
      <c r="S29" s="37"/>
      <c r="T29" s="37"/>
      <c r="U29" s="37"/>
      <c r="V29" s="37"/>
      <c r="W29" s="37"/>
    </row>
    <row r="30" spans="1:23">
      <c r="A30" s="58" t="s">
        <v>47</v>
      </c>
      <c r="B30" s="37" t="s">
        <v>48</v>
      </c>
      <c r="C30" s="61" t="s">
        <v>46</v>
      </c>
      <c r="D30" s="60">
        <v>100</v>
      </c>
      <c r="E30" s="48">
        <v>0</v>
      </c>
      <c r="F30" s="46">
        <f t="shared" si="0"/>
        <v>0</v>
      </c>
      <c r="G30" s="37"/>
      <c r="H30" s="37"/>
      <c r="I30" s="37"/>
      <c r="J30" s="37"/>
      <c r="K30" s="37"/>
      <c r="L30" s="37"/>
      <c r="M30" s="37"/>
      <c r="N30" s="37"/>
      <c r="O30" s="37"/>
      <c r="P30" s="37"/>
      <c r="Q30" s="37"/>
      <c r="R30" s="37"/>
      <c r="S30" s="37"/>
      <c r="T30" s="37"/>
      <c r="U30" s="37"/>
      <c r="V30" s="37"/>
      <c r="W30" s="37"/>
    </row>
    <row r="31" spans="1:23" ht="15" customHeight="1">
      <c r="A31" s="86" t="s">
        <v>49</v>
      </c>
      <c r="B31" s="87"/>
      <c r="C31" s="87"/>
      <c r="D31" s="88"/>
      <c r="E31" s="50"/>
      <c r="F31" s="89">
        <f>SUM(F24:F30)</f>
        <v>0</v>
      </c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</row>
    <row r="32" spans="1:23" ht="15" customHeight="1">
      <c r="A32" s="73" t="s">
        <v>50</v>
      </c>
      <c r="B32" s="74"/>
      <c r="C32" s="74"/>
      <c r="D32" s="74"/>
      <c r="E32" s="51"/>
      <c r="F32" s="90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</row>
    <row r="33" spans="1:23" ht="15.75">
      <c r="A33" s="19"/>
      <c r="B33" s="47" t="s">
        <v>51</v>
      </c>
      <c r="C33" s="38"/>
      <c r="D33" s="60"/>
      <c r="E33" s="48"/>
      <c r="F33" s="39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</row>
    <row r="34" spans="1:23" ht="15.75">
      <c r="A34" s="19"/>
      <c r="B34" s="47" t="s">
        <v>52</v>
      </c>
      <c r="C34" s="38"/>
      <c r="D34" s="60"/>
      <c r="E34" s="48"/>
      <c r="F34" s="39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</row>
    <row r="35" spans="1:23" ht="15.75">
      <c r="A35" s="19">
        <v>2.1</v>
      </c>
      <c r="B35" s="15" t="s">
        <v>53</v>
      </c>
      <c r="C35" s="38"/>
      <c r="D35" s="60"/>
      <c r="E35" s="48"/>
      <c r="F35" s="39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</row>
    <row r="36" spans="1:23">
      <c r="A36" s="19"/>
      <c r="B36" s="37" t="s">
        <v>54</v>
      </c>
      <c r="C36" s="38"/>
      <c r="D36" s="60"/>
      <c r="E36" s="63"/>
      <c r="F36" s="46">
        <f t="shared" ref="F36" si="1">D36*E36</f>
        <v>0</v>
      </c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</row>
    <row r="37" spans="1:23">
      <c r="A37" s="19"/>
      <c r="B37" s="37"/>
      <c r="C37" s="38"/>
      <c r="D37" s="60"/>
      <c r="E37" s="63"/>
      <c r="F37" s="46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</row>
    <row r="38" spans="1:23">
      <c r="A38" s="19"/>
      <c r="B38" s="37"/>
      <c r="C38" s="38"/>
      <c r="D38" s="60"/>
      <c r="E38" s="63"/>
      <c r="F38" s="46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</row>
    <row r="39" spans="1:23">
      <c r="A39" s="19"/>
      <c r="B39" s="37"/>
      <c r="C39" s="38"/>
      <c r="D39" s="60"/>
      <c r="E39" s="63"/>
      <c r="F39" s="46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</row>
    <row r="40" spans="1:23">
      <c r="A40" s="19"/>
      <c r="B40" s="37"/>
      <c r="C40" s="38"/>
      <c r="D40" s="60"/>
      <c r="E40" s="63"/>
      <c r="F40" s="46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</row>
    <row r="41" spans="1:23">
      <c r="A41" s="19"/>
      <c r="B41" s="37"/>
      <c r="C41" s="38"/>
      <c r="D41" s="60"/>
      <c r="E41" s="63"/>
      <c r="F41" s="46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</row>
    <row r="42" spans="1:23">
      <c r="A42" s="19"/>
      <c r="B42" s="37"/>
      <c r="C42" s="38"/>
      <c r="D42" s="60"/>
      <c r="E42" s="63"/>
      <c r="F42" s="46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</row>
    <row r="43" spans="1:23">
      <c r="A43" s="19"/>
      <c r="B43" s="37"/>
      <c r="C43" s="38"/>
      <c r="D43" s="60"/>
      <c r="E43" s="63"/>
      <c r="F43" s="46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</row>
    <row r="44" spans="1:23">
      <c r="A44" s="19"/>
      <c r="B44" s="37"/>
      <c r="C44" s="38"/>
      <c r="D44" s="60"/>
      <c r="E44" s="63"/>
      <c r="F44" s="46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</row>
    <row r="45" spans="1:23">
      <c r="A45" s="19"/>
      <c r="B45" s="37"/>
      <c r="C45" s="38"/>
      <c r="D45" s="60"/>
      <c r="E45" s="48"/>
      <c r="F45" s="39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</row>
    <row r="46" spans="1:23" ht="15" customHeight="1">
      <c r="A46" s="81" t="s">
        <v>55</v>
      </c>
      <c r="B46" s="82"/>
      <c r="C46" s="82"/>
      <c r="D46" s="82"/>
      <c r="E46" s="50"/>
      <c r="F46" s="89">
        <f>SUM(F33:F45)</f>
        <v>0</v>
      </c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</row>
    <row r="47" spans="1:23" ht="15" customHeight="1" thickBot="1">
      <c r="A47" s="73" t="s">
        <v>50</v>
      </c>
      <c r="B47" s="74"/>
      <c r="C47" s="74"/>
      <c r="D47" s="74"/>
      <c r="E47" s="51"/>
      <c r="F47" s="90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</row>
    <row r="48" spans="1:23" ht="29.25" customHeight="1">
      <c r="A48" s="71" t="s">
        <v>56</v>
      </c>
      <c r="B48" s="72"/>
      <c r="C48" s="72"/>
      <c r="D48" s="72"/>
      <c r="E48" s="72"/>
      <c r="F48" s="44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</row>
    <row r="49" spans="1:23" ht="12" customHeight="1">
      <c r="A49" s="42"/>
      <c r="B49" s="42"/>
      <c r="C49" s="42"/>
      <c r="D49" s="42"/>
      <c r="E49" s="43"/>
      <c r="F49" s="44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</row>
    <row r="50" spans="1:23">
      <c r="A50" s="37"/>
      <c r="B50" s="37"/>
      <c r="C50" s="64"/>
      <c r="D50" s="65"/>
      <c r="E50" s="65"/>
      <c r="F50" s="65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</row>
    <row r="51" spans="1:23">
      <c r="A51" s="37"/>
      <c r="B51" s="37"/>
      <c r="C51" s="64"/>
      <c r="D51" s="65"/>
      <c r="E51" s="65"/>
      <c r="F51" s="65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</row>
    <row r="52" spans="1:23">
      <c r="A52" s="37"/>
      <c r="B52" s="37"/>
      <c r="C52" s="64"/>
      <c r="D52" s="65"/>
      <c r="E52" s="65"/>
      <c r="F52" s="65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</row>
    <row r="53" spans="1:23">
      <c r="A53" s="37"/>
      <c r="B53" s="37"/>
      <c r="C53" s="64"/>
      <c r="D53" s="65"/>
      <c r="E53" s="65"/>
      <c r="F53" s="65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</row>
    <row r="54" spans="1:23">
      <c r="A54" s="37"/>
      <c r="B54" s="37"/>
      <c r="C54" s="64"/>
      <c r="D54" s="65"/>
      <c r="E54" s="65"/>
      <c r="F54" s="65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</row>
    <row r="55" spans="1:23">
      <c r="A55" s="37"/>
      <c r="B55" s="37"/>
      <c r="C55" s="64"/>
      <c r="D55" s="65"/>
      <c r="E55" s="65"/>
      <c r="F55" s="65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</row>
    <row r="56" spans="1:23">
      <c r="A56" s="37"/>
      <c r="B56" s="37"/>
      <c r="C56" s="64"/>
      <c r="D56" s="65"/>
      <c r="E56" s="65"/>
      <c r="F56" s="65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</row>
    <row r="57" spans="1:23">
      <c r="A57" s="37"/>
      <c r="B57" s="37"/>
      <c r="C57" s="64"/>
      <c r="D57" s="65"/>
      <c r="E57" s="65"/>
      <c r="F57" s="65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</row>
    <row r="58" spans="1:23">
      <c r="A58" s="37"/>
      <c r="B58" s="37"/>
      <c r="C58" s="64"/>
      <c r="D58" s="65"/>
      <c r="E58" s="65"/>
      <c r="F58" s="65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</row>
    <row r="59" spans="1:23">
      <c r="A59" s="37"/>
      <c r="B59" s="37"/>
      <c r="C59" s="64"/>
      <c r="D59" s="65"/>
      <c r="E59" s="65"/>
      <c r="F59" s="65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</row>
    <row r="60" spans="1:23">
      <c r="A60" s="37"/>
      <c r="B60" s="37"/>
      <c r="C60" s="64"/>
      <c r="D60" s="65"/>
      <c r="E60" s="65"/>
      <c r="F60" s="65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</row>
    <row r="61" spans="1:23">
      <c r="A61" s="37"/>
      <c r="B61" s="37"/>
      <c r="C61" s="64"/>
      <c r="D61" s="65"/>
      <c r="E61" s="65"/>
      <c r="F61" s="65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</row>
    <row r="62" spans="1:23">
      <c r="A62" s="37"/>
      <c r="B62" s="37"/>
      <c r="C62" s="64"/>
      <c r="D62" s="65"/>
      <c r="E62" s="65"/>
      <c r="F62" s="65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</row>
    <row r="63" spans="1:23">
      <c r="A63" s="37"/>
      <c r="B63" s="37"/>
      <c r="C63" s="64"/>
      <c r="D63" s="65"/>
      <c r="E63" s="65"/>
      <c r="F63" s="65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</row>
    <row r="64" spans="1:23">
      <c r="A64" s="37"/>
      <c r="B64" s="37"/>
      <c r="C64" s="64"/>
      <c r="D64" s="65"/>
      <c r="E64" s="65"/>
      <c r="F64" s="65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</row>
    <row r="65" spans="1:23">
      <c r="A65" s="37"/>
      <c r="B65" s="37"/>
      <c r="C65" s="64"/>
      <c r="D65" s="65"/>
      <c r="E65" s="65"/>
      <c r="F65" s="65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</row>
    <row r="66" spans="1:23">
      <c r="A66" s="37"/>
      <c r="B66" s="37"/>
      <c r="C66" s="64"/>
      <c r="D66" s="65"/>
      <c r="E66" s="65"/>
      <c r="F66" s="65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</row>
    <row r="67" spans="1:23">
      <c r="A67" s="37"/>
      <c r="B67" s="37"/>
      <c r="C67" s="64"/>
      <c r="D67" s="65"/>
      <c r="E67" s="65"/>
      <c r="F67" s="65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</row>
    <row r="68" spans="1:23">
      <c r="A68" s="37"/>
      <c r="B68" s="37"/>
      <c r="C68" s="64"/>
      <c r="D68" s="65"/>
      <c r="E68" s="65"/>
      <c r="F68" s="65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</row>
    <row r="69" spans="1:23">
      <c r="A69" s="37"/>
      <c r="B69" s="37"/>
      <c r="C69" s="64"/>
      <c r="D69" s="65"/>
      <c r="E69" s="65"/>
      <c r="F69" s="65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</row>
    <row r="70" spans="1:23">
      <c r="A70" s="37"/>
      <c r="B70" s="37"/>
      <c r="C70" s="64"/>
      <c r="D70" s="65"/>
      <c r="E70" s="65"/>
      <c r="F70" s="65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</row>
    <row r="71" spans="1:23">
      <c r="A71" s="37"/>
      <c r="B71" s="37"/>
      <c r="C71" s="64"/>
      <c r="D71" s="65"/>
      <c r="E71" s="65"/>
      <c r="F71" s="65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</row>
    <row r="72" spans="1:23">
      <c r="A72" s="37"/>
      <c r="B72" s="37"/>
      <c r="C72" s="64"/>
      <c r="D72" s="65"/>
      <c r="E72" s="65"/>
      <c r="F72" s="65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</row>
    <row r="73" spans="1:23">
      <c r="A73" s="37"/>
      <c r="B73" s="37"/>
      <c r="C73" s="64"/>
      <c r="D73" s="65"/>
      <c r="E73" s="65"/>
      <c r="F73" s="65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</row>
    <row r="74" spans="1:23">
      <c r="A74" s="37"/>
      <c r="B74" s="37"/>
      <c r="C74" s="64"/>
      <c r="D74" s="65"/>
      <c r="E74" s="65"/>
      <c r="F74" s="65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</row>
    <row r="75" spans="1:23">
      <c r="A75" s="37"/>
      <c r="B75" s="37"/>
      <c r="C75" s="64"/>
      <c r="D75" s="65"/>
      <c r="E75" s="65"/>
      <c r="F75" s="65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</row>
    <row r="76" spans="1:23">
      <c r="A76" s="37"/>
      <c r="B76" s="37"/>
      <c r="C76" s="64"/>
      <c r="D76" s="65"/>
      <c r="E76" s="65"/>
      <c r="F76" s="65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</row>
    <row r="77" spans="1:23">
      <c r="A77" s="37"/>
      <c r="B77" s="37"/>
      <c r="C77" s="64"/>
      <c r="D77" s="65"/>
      <c r="E77" s="65"/>
      <c r="F77" s="65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</row>
    <row r="78" spans="1:23">
      <c r="A78" s="37"/>
      <c r="B78" s="37"/>
      <c r="C78" s="64"/>
      <c r="D78" s="65"/>
      <c r="E78" s="65"/>
      <c r="F78" s="65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</row>
    <row r="79" spans="1:23">
      <c r="A79" s="37"/>
      <c r="B79" s="37"/>
      <c r="C79" s="64"/>
      <c r="D79" s="65"/>
      <c r="E79" s="65"/>
      <c r="F79" s="65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</row>
    <row r="80" spans="1:23">
      <c r="A80" s="37"/>
      <c r="B80" s="37"/>
      <c r="C80" s="64"/>
      <c r="D80" s="65"/>
      <c r="E80" s="65"/>
      <c r="F80" s="65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</row>
    <row r="81" spans="1:23">
      <c r="A81" s="37"/>
      <c r="B81" s="37"/>
      <c r="C81" s="64"/>
      <c r="D81" s="65"/>
      <c r="E81" s="65"/>
      <c r="F81" s="65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</row>
    <row r="82" spans="1:23">
      <c r="A82" s="37"/>
      <c r="B82" s="37"/>
      <c r="C82" s="64"/>
      <c r="D82" s="65"/>
      <c r="E82" s="65"/>
      <c r="F82" s="65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</row>
    <row r="83" spans="1:23">
      <c r="A83" s="37"/>
      <c r="B83" s="37"/>
      <c r="C83" s="64"/>
      <c r="D83" s="65"/>
      <c r="E83" s="65"/>
      <c r="F83" s="65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</row>
    <row r="84" spans="1:23">
      <c r="A84" s="37"/>
      <c r="B84" s="37"/>
      <c r="C84" s="64"/>
      <c r="D84" s="65"/>
      <c r="E84" s="65"/>
      <c r="F84" s="65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</row>
    <row r="85" spans="1:23">
      <c r="A85" s="37"/>
      <c r="B85" s="37"/>
      <c r="C85" s="64"/>
      <c r="D85" s="65"/>
      <c r="E85" s="65"/>
      <c r="F85" s="65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</row>
    <row r="86" spans="1:23">
      <c r="A86" s="37"/>
      <c r="B86" s="37"/>
      <c r="C86" s="64"/>
      <c r="D86" s="65"/>
      <c r="E86" s="65"/>
      <c r="F86" s="65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</row>
    <row r="87" spans="1:23">
      <c r="A87" s="37"/>
      <c r="B87" s="37"/>
      <c r="C87" s="64"/>
      <c r="D87" s="65"/>
      <c r="E87" s="65"/>
      <c r="F87" s="65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</row>
    <row r="88" spans="1:23">
      <c r="A88" s="37"/>
      <c r="B88" s="37"/>
      <c r="C88" s="64"/>
      <c r="D88" s="65"/>
      <c r="E88" s="65"/>
      <c r="F88" s="65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</row>
    <row r="89" spans="1:23">
      <c r="A89" s="37"/>
      <c r="B89" s="37"/>
      <c r="C89" s="64"/>
      <c r="D89" s="65"/>
      <c r="E89" s="65"/>
      <c r="F89" s="65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</row>
    <row r="90" spans="1:23">
      <c r="A90" s="37"/>
      <c r="B90" s="37"/>
      <c r="C90" s="64"/>
      <c r="D90" s="65"/>
      <c r="E90" s="65"/>
      <c r="F90" s="65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</row>
    <row r="91" spans="1:23">
      <c r="A91" s="37"/>
      <c r="B91" s="37"/>
      <c r="C91" s="64"/>
      <c r="D91" s="65"/>
      <c r="E91" s="65"/>
      <c r="F91" s="65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</row>
    <row r="92" spans="1:23">
      <c r="A92" s="37"/>
      <c r="B92" s="37"/>
      <c r="C92" s="64"/>
      <c r="D92" s="65"/>
      <c r="E92" s="65"/>
      <c r="F92" s="65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</row>
    <row r="93" spans="1:23">
      <c r="A93" s="37"/>
      <c r="B93" s="37"/>
      <c r="C93" s="64"/>
      <c r="D93" s="65"/>
      <c r="E93" s="65"/>
      <c r="F93" s="65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</row>
    <row r="94" spans="1:23">
      <c r="A94" s="37"/>
      <c r="B94" s="37"/>
      <c r="C94" s="64"/>
      <c r="D94" s="65"/>
      <c r="E94" s="65"/>
      <c r="F94" s="65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</row>
    <row r="95" spans="1:23">
      <c r="A95" s="37"/>
      <c r="B95" s="37"/>
      <c r="C95" s="64"/>
      <c r="D95" s="65"/>
      <c r="E95" s="65"/>
      <c r="F95" s="65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</row>
    <row r="96" spans="1:23">
      <c r="A96" s="37"/>
      <c r="B96" s="37"/>
      <c r="C96" s="64"/>
      <c r="D96" s="65"/>
      <c r="E96" s="65"/>
      <c r="F96" s="65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</row>
    <row r="97" spans="1:23">
      <c r="A97" s="37"/>
      <c r="B97" s="37"/>
      <c r="C97" s="64"/>
      <c r="D97" s="65"/>
      <c r="E97" s="65"/>
      <c r="F97" s="65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</row>
    <row r="98" spans="1:23">
      <c r="A98" s="37"/>
      <c r="B98" s="37"/>
      <c r="C98" s="64"/>
      <c r="D98" s="65"/>
      <c r="E98" s="65"/>
      <c r="F98" s="65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</row>
    <row r="99" spans="1:23">
      <c r="A99" s="37"/>
      <c r="B99" s="37"/>
      <c r="C99" s="64"/>
      <c r="D99" s="65"/>
      <c r="E99" s="65"/>
      <c r="F99" s="65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</row>
    <row r="100" spans="1:23">
      <c r="A100" s="37"/>
      <c r="B100" s="37"/>
      <c r="C100" s="64"/>
      <c r="D100" s="65"/>
      <c r="E100" s="65"/>
      <c r="F100" s="65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</row>
    <row r="101" spans="1:23">
      <c r="A101" s="37"/>
      <c r="B101" s="37"/>
      <c r="C101" s="64"/>
      <c r="D101" s="65"/>
      <c r="E101" s="65"/>
      <c r="F101" s="65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</row>
    <row r="102" spans="1:23">
      <c r="A102" s="37"/>
      <c r="B102" s="37"/>
      <c r="C102" s="64"/>
      <c r="D102" s="65"/>
      <c r="E102" s="65"/>
      <c r="F102" s="65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</row>
    <row r="103" spans="1:23">
      <c r="A103" s="37"/>
      <c r="B103" s="37"/>
      <c r="C103" s="64"/>
      <c r="D103" s="65"/>
      <c r="E103" s="65"/>
      <c r="F103" s="65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</row>
    <row r="104" spans="1:23">
      <c r="A104" s="37"/>
      <c r="B104" s="37"/>
      <c r="C104" s="64"/>
      <c r="D104" s="65"/>
      <c r="E104" s="65"/>
      <c r="F104" s="65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</row>
    <row r="105" spans="1:23">
      <c r="A105" s="37"/>
      <c r="B105" s="37"/>
      <c r="C105" s="64"/>
      <c r="D105" s="65"/>
      <c r="E105" s="65"/>
      <c r="F105" s="65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</row>
    <row r="106" spans="1:23">
      <c r="A106" s="37"/>
      <c r="B106" s="37"/>
      <c r="C106" s="64"/>
      <c r="D106" s="65"/>
      <c r="E106" s="65"/>
      <c r="F106" s="65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</row>
    <row r="107" spans="1:23">
      <c r="A107" s="37"/>
      <c r="B107" s="37"/>
      <c r="C107" s="64"/>
      <c r="D107" s="65"/>
      <c r="E107" s="65"/>
      <c r="F107" s="65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</row>
    <row r="108" spans="1:23">
      <c r="A108" s="37"/>
      <c r="B108" s="37"/>
      <c r="C108" s="64"/>
      <c r="D108" s="65"/>
      <c r="E108" s="65"/>
      <c r="F108" s="65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</row>
    <row r="109" spans="1:23">
      <c r="A109" s="37"/>
      <c r="B109" s="37"/>
      <c r="C109" s="64"/>
      <c r="D109" s="65"/>
      <c r="E109" s="65"/>
      <c r="F109" s="65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</row>
    <row r="110" spans="1:23">
      <c r="A110" s="37"/>
      <c r="B110" s="37"/>
      <c r="C110" s="64"/>
      <c r="D110" s="65"/>
      <c r="E110" s="65"/>
      <c r="F110" s="65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</row>
    <row r="111" spans="1:23">
      <c r="A111" s="37"/>
      <c r="B111" s="37"/>
      <c r="C111" s="64"/>
      <c r="D111" s="65"/>
      <c r="E111" s="65"/>
      <c r="F111" s="65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</row>
    <row r="112" spans="1:23">
      <c r="A112" s="37"/>
      <c r="B112" s="37"/>
      <c r="C112" s="64"/>
      <c r="D112" s="65"/>
      <c r="E112" s="65"/>
      <c r="F112" s="65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</row>
    <row r="113" spans="1:23">
      <c r="A113" s="37"/>
      <c r="B113" s="37"/>
      <c r="C113" s="64"/>
      <c r="D113" s="65"/>
      <c r="E113" s="65"/>
      <c r="F113" s="65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</row>
    <row r="114" spans="1:23">
      <c r="A114" s="37"/>
      <c r="B114" s="37"/>
      <c r="C114" s="64"/>
      <c r="D114" s="65"/>
      <c r="E114" s="65"/>
      <c r="F114" s="65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</row>
    <row r="115" spans="1:23">
      <c r="A115" s="37"/>
      <c r="B115" s="37"/>
      <c r="C115" s="64"/>
      <c r="D115" s="65"/>
      <c r="E115" s="65"/>
      <c r="F115" s="65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</row>
    <row r="116" spans="1:23">
      <c r="A116" s="37"/>
      <c r="B116" s="37"/>
      <c r="C116" s="64"/>
      <c r="D116" s="65"/>
      <c r="E116" s="65"/>
      <c r="F116" s="65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</row>
    <row r="117" spans="1:23">
      <c r="A117" s="37"/>
      <c r="B117" s="37"/>
      <c r="C117" s="64"/>
      <c r="D117" s="65"/>
      <c r="E117" s="65"/>
      <c r="F117" s="65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</row>
    <row r="118" spans="1:23">
      <c r="A118" s="37"/>
      <c r="B118" s="37"/>
      <c r="C118" s="64"/>
      <c r="D118" s="65"/>
      <c r="E118" s="65"/>
      <c r="F118" s="65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</row>
    <row r="119" spans="1:23">
      <c r="A119" s="37"/>
      <c r="B119" s="37"/>
      <c r="C119" s="64"/>
      <c r="D119" s="65"/>
      <c r="E119" s="65"/>
      <c r="F119" s="65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</row>
    <row r="120" spans="1:23">
      <c r="A120" s="37"/>
      <c r="B120" s="37"/>
      <c r="C120" s="64"/>
      <c r="D120" s="65"/>
      <c r="E120" s="65"/>
      <c r="F120" s="65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</row>
    <row r="121" spans="1:23">
      <c r="A121" s="37"/>
      <c r="B121" s="37"/>
      <c r="C121" s="64"/>
      <c r="D121" s="65"/>
      <c r="E121" s="65"/>
      <c r="F121" s="65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</row>
    <row r="122" spans="1:23">
      <c r="A122" s="37"/>
      <c r="B122" s="37"/>
      <c r="C122" s="64"/>
      <c r="D122" s="65"/>
      <c r="E122" s="65"/>
      <c r="F122" s="65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</row>
    <row r="123" spans="1:23">
      <c r="A123" s="37"/>
      <c r="B123" s="37"/>
      <c r="C123" s="64"/>
      <c r="D123" s="65"/>
      <c r="E123" s="65"/>
      <c r="F123" s="65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</row>
    <row r="124" spans="1:23">
      <c r="A124" s="37"/>
      <c r="B124" s="37"/>
      <c r="C124" s="64"/>
      <c r="D124" s="65"/>
      <c r="E124" s="65"/>
      <c r="F124" s="65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</row>
    <row r="125" spans="1:23">
      <c r="A125" s="37"/>
      <c r="B125" s="37"/>
      <c r="C125" s="64"/>
      <c r="D125" s="65"/>
      <c r="E125" s="65"/>
      <c r="F125" s="65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</row>
    <row r="126" spans="1:23">
      <c r="A126" s="37"/>
      <c r="B126" s="37"/>
      <c r="C126" s="64"/>
      <c r="D126" s="65"/>
      <c r="E126" s="65"/>
      <c r="F126" s="65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</row>
    <row r="127" spans="1:23">
      <c r="A127" s="37"/>
      <c r="B127" s="37"/>
      <c r="C127" s="64"/>
      <c r="D127" s="65"/>
      <c r="E127" s="65"/>
      <c r="F127" s="65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</row>
    <row r="128" spans="1:23">
      <c r="A128" s="37"/>
      <c r="B128" s="37"/>
      <c r="C128" s="64"/>
      <c r="D128" s="65"/>
      <c r="E128" s="65"/>
      <c r="F128" s="65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</row>
    <row r="129" spans="1:23">
      <c r="A129" s="37"/>
      <c r="B129" s="37"/>
      <c r="C129" s="64"/>
      <c r="D129" s="65"/>
      <c r="E129" s="65"/>
      <c r="F129" s="65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</row>
    <row r="130" spans="1:23">
      <c r="A130" s="37"/>
      <c r="B130" s="37"/>
      <c r="C130" s="64"/>
      <c r="D130" s="65"/>
      <c r="E130" s="65"/>
      <c r="F130" s="65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</row>
    <row r="131" spans="1:23">
      <c r="A131" s="37"/>
      <c r="B131" s="37"/>
      <c r="C131" s="64"/>
      <c r="D131" s="65"/>
      <c r="E131" s="65"/>
      <c r="F131" s="65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</row>
    <row r="132" spans="1:23">
      <c r="A132" s="37"/>
      <c r="B132" s="37"/>
      <c r="C132" s="64"/>
      <c r="D132" s="65"/>
      <c r="E132" s="65"/>
      <c r="F132" s="65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</row>
    <row r="133" spans="1:23">
      <c r="A133" s="37"/>
      <c r="B133" s="37"/>
      <c r="C133" s="64"/>
      <c r="D133" s="65"/>
      <c r="E133" s="65"/>
      <c r="F133" s="65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</row>
    <row r="134" spans="1:23">
      <c r="A134" s="37"/>
      <c r="B134" s="37"/>
      <c r="C134" s="64"/>
      <c r="D134" s="65"/>
      <c r="E134" s="65"/>
      <c r="F134" s="65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</row>
    <row r="135" spans="1:23">
      <c r="A135" s="37"/>
      <c r="B135" s="37"/>
      <c r="C135" s="64"/>
      <c r="D135" s="65"/>
      <c r="E135" s="65"/>
      <c r="F135" s="65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</row>
    <row r="136" spans="1:23">
      <c r="A136" s="37"/>
      <c r="B136" s="37"/>
      <c r="C136" s="64"/>
      <c r="D136" s="65"/>
      <c r="E136" s="65"/>
      <c r="F136" s="65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</row>
    <row r="137" spans="1:23">
      <c r="A137" s="37"/>
      <c r="B137" s="37"/>
      <c r="C137" s="64"/>
      <c r="D137" s="65"/>
      <c r="E137" s="65"/>
      <c r="F137" s="65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</row>
    <row r="138" spans="1:23">
      <c r="A138" s="37"/>
      <c r="B138" s="37"/>
      <c r="C138" s="64"/>
      <c r="D138" s="65"/>
      <c r="E138" s="65"/>
      <c r="F138" s="65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</row>
    <row r="139" spans="1:23">
      <c r="A139" s="37"/>
      <c r="B139" s="37"/>
      <c r="C139" s="64"/>
      <c r="D139" s="65"/>
      <c r="E139" s="65"/>
      <c r="F139" s="65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</row>
    <row r="140" spans="1:23">
      <c r="A140" s="37"/>
      <c r="B140" s="37"/>
      <c r="C140" s="64"/>
      <c r="D140" s="65"/>
      <c r="E140" s="65"/>
      <c r="F140" s="65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</row>
    <row r="141" spans="1:23">
      <c r="A141" s="37"/>
      <c r="B141" s="37"/>
      <c r="C141" s="64"/>
      <c r="D141" s="65"/>
      <c r="E141" s="65"/>
      <c r="F141" s="65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</row>
    <row r="142" spans="1:23">
      <c r="A142" s="37"/>
      <c r="B142" s="37"/>
      <c r="C142" s="64"/>
      <c r="D142" s="65"/>
      <c r="E142" s="65"/>
      <c r="F142" s="65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</row>
    <row r="143" spans="1:23">
      <c r="A143" s="37"/>
      <c r="B143" s="37"/>
      <c r="C143" s="64"/>
      <c r="D143" s="65"/>
      <c r="E143" s="65"/>
      <c r="F143" s="65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</row>
    <row r="144" spans="1:23">
      <c r="A144" s="37"/>
      <c r="B144" s="37"/>
      <c r="C144" s="64"/>
      <c r="D144" s="65"/>
      <c r="E144" s="65"/>
      <c r="F144" s="65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</row>
    <row r="145" spans="1:23">
      <c r="A145" s="37"/>
      <c r="B145" s="37"/>
      <c r="C145" s="64"/>
      <c r="D145" s="65"/>
      <c r="E145" s="65"/>
      <c r="F145" s="65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</row>
    <row r="146" spans="1:23">
      <c r="A146" s="37"/>
      <c r="B146" s="37"/>
      <c r="C146" s="64"/>
      <c r="D146" s="65"/>
      <c r="E146" s="65"/>
      <c r="F146" s="65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</row>
    <row r="147" spans="1:23">
      <c r="A147" s="37"/>
      <c r="B147" s="37"/>
      <c r="C147" s="64"/>
      <c r="D147" s="65"/>
      <c r="E147" s="65"/>
      <c r="F147" s="65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</row>
    <row r="148" spans="1:23">
      <c r="A148" s="37"/>
      <c r="B148" s="37"/>
      <c r="C148" s="64"/>
      <c r="D148" s="65"/>
      <c r="E148" s="65"/>
      <c r="F148" s="65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</row>
    <row r="149" spans="1:23">
      <c r="A149" s="37"/>
      <c r="B149" s="37"/>
      <c r="C149" s="64"/>
      <c r="D149" s="65"/>
      <c r="E149" s="65"/>
      <c r="F149" s="65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</row>
    <row r="150" spans="1:23">
      <c r="A150" s="37"/>
      <c r="B150" s="37"/>
      <c r="C150" s="64"/>
      <c r="D150" s="65"/>
      <c r="E150" s="65"/>
      <c r="F150" s="65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</row>
    <row r="151" spans="1:23">
      <c r="A151" s="37"/>
      <c r="B151" s="37"/>
      <c r="C151" s="64"/>
      <c r="D151" s="65"/>
      <c r="E151" s="65"/>
      <c r="F151" s="65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</row>
    <row r="152" spans="1:23">
      <c r="A152" s="37"/>
      <c r="B152" s="37"/>
      <c r="C152" s="64"/>
      <c r="D152" s="65"/>
      <c r="E152" s="65"/>
      <c r="F152" s="65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</row>
    <row r="153" spans="1:23">
      <c r="A153" s="37"/>
      <c r="B153" s="37"/>
      <c r="C153" s="64"/>
      <c r="D153" s="65"/>
      <c r="E153" s="65"/>
      <c r="F153" s="65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</row>
    <row r="154" spans="1:23">
      <c r="A154" s="37"/>
      <c r="B154" s="37"/>
      <c r="C154" s="64"/>
      <c r="D154" s="65"/>
      <c r="E154" s="65"/>
      <c r="F154" s="65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</row>
    <row r="155" spans="1:23">
      <c r="A155" s="37"/>
      <c r="B155" s="37"/>
      <c r="C155" s="64"/>
      <c r="D155" s="65"/>
      <c r="E155" s="65"/>
      <c r="F155" s="65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</row>
    <row r="156" spans="1:23">
      <c r="A156" s="37"/>
      <c r="B156" s="37"/>
      <c r="C156" s="64"/>
      <c r="D156" s="65"/>
      <c r="E156" s="65"/>
      <c r="F156" s="65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</row>
    <row r="157" spans="1:23">
      <c r="A157" s="37"/>
      <c r="B157" s="37"/>
      <c r="C157" s="64"/>
      <c r="D157" s="65"/>
      <c r="E157" s="65"/>
      <c r="F157" s="65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</row>
    <row r="158" spans="1:23">
      <c r="A158" s="37"/>
      <c r="B158" s="37"/>
      <c r="C158" s="64"/>
      <c r="D158" s="65"/>
      <c r="E158" s="65"/>
      <c r="F158" s="65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</row>
    <row r="159" spans="1:23">
      <c r="A159" s="37"/>
      <c r="B159" s="37"/>
      <c r="C159" s="64"/>
      <c r="D159" s="65"/>
      <c r="E159" s="65"/>
      <c r="F159" s="65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</row>
    <row r="160" spans="1:23">
      <c r="A160" s="37"/>
      <c r="B160" s="37"/>
      <c r="C160" s="64"/>
      <c r="D160" s="65"/>
      <c r="E160" s="65"/>
      <c r="F160" s="65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</row>
    <row r="161" spans="1:23">
      <c r="A161" s="37"/>
      <c r="B161" s="37"/>
      <c r="C161" s="64"/>
      <c r="D161" s="65"/>
      <c r="E161" s="65"/>
      <c r="F161" s="65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</row>
    <row r="162" spans="1:23">
      <c r="A162" s="37"/>
      <c r="B162" s="37"/>
      <c r="C162" s="64"/>
      <c r="D162" s="65"/>
      <c r="E162" s="65"/>
      <c r="F162" s="65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</row>
    <row r="163" spans="1:23">
      <c r="A163" s="37"/>
      <c r="B163" s="37"/>
      <c r="C163" s="64"/>
      <c r="D163" s="65"/>
      <c r="E163" s="65"/>
      <c r="F163" s="65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</row>
    <row r="164" spans="1:23">
      <c r="A164" s="37"/>
      <c r="B164" s="37"/>
      <c r="C164" s="64"/>
      <c r="D164" s="65"/>
      <c r="E164" s="65"/>
      <c r="F164" s="65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</row>
    <row r="165" spans="1:23">
      <c r="A165" s="37"/>
      <c r="B165" s="37"/>
      <c r="C165" s="64"/>
      <c r="D165" s="65"/>
      <c r="E165" s="65"/>
      <c r="F165" s="65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</row>
    <row r="166" spans="1:23">
      <c r="A166" s="37"/>
      <c r="B166" s="37"/>
      <c r="C166" s="64"/>
      <c r="D166" s="65"/>
      <c r="E166" s="65"/>
      <c r="F166" s="65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</row>
    <row r="167" spans="1:23">
      <c r="A167" s="37"/>
      <c r="B167" s="37"/>
      <c r="C167" s="64"/>
      <c r="D167" s="65"/>
      <c r="E167" s="65"/>
      <c r="F167" s="65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</row>
    <row r="168" spans="1:23">
      <c r="A168" s="37"/>
      <c r="B168" s="37"/>
      <c r="C168" s="64"/>
      <c r="D168" s="65"/>
      <c r="E168" s="65"/>
      <c r="F168" s="65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</row>
    <row r="169" spans="1:23">
      <c r="A169" s="37"/>
      <c r="B169" s="37"/>
      <c r="C169" s="64"/>
      <c r="D169" s="65"/>
      <c r="E169" s="65"/>
      <c r="F169" s="65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</row>
    <row r="170" spans="1:23">
      <c r="A170" s="37"/>
      <c r="B170" s="37"/>
      <c r="C170" s="64"/>
      <c r="D170" s="65"/>
      <c r="E170" s="65"/>
      <c r="F170" s="65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</row>
    <row r="171" spans="1:23">
      <c r="A171" s="37"/>
      <c r="B171" s="37"/>
      <c r="C171" s="64"/>
      <c r="D171" s="65"/>
      <c r="E171" s="65"/>
      <c r="F171" s="65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</row>
    <row r="172" spans="1:23">
      <c r="A172" s="37"/>
      <c r="B172" s="37"/>
      <c r="C172" s="64"/>
      <c r="D172" s="65"/>
      <c r="E172" s="65"/>
      <c r="F172" s="65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</row>
    <row r="173" spans="1:23">
      <c r="A173" s="37"/>
      <c r="B173" s="37"/>
      <c r="C173" s="64"/>
      <c r="D173" s="65"/>
      <c r="E173" s="65"/>
      <c r="F173" s="65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</row>
    <row r="174" spans="1:23">
      <c r="A174" s="37"/>
      <c r="B174" s="37"/>
      <c r="C174" s="64"/>
      <c r="D174" s="65"/>
      <c r="E174" s="65"/>
      <c r="F174" s="65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</row>
    <row r="175" spans="1:23">
      <c r="A175" s="37"/>
      <c r="B175" s="37"/>
      <c r="C175" s="64"/>
      <c r="D175" s="65"/>
      <c r="E175" s="65"/>
      <c r="F175" s="65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</row>
    <row r="176" spans="1:23">
      <c r="A176" s="37"/>
      <c r="B176" s="37"/>
      <c r="C176" s="64"/>
      <c r="D176" s="65"/>
      <c r="E176" s="65"/>
      <c r="F176" s="65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</row>
    <row r="177" spans="1:23">
      <c r="A177" s="37"/>
      <c r="B177" s="37"/>
      <c r="C177" s="64"/>
      <c r="D177" s="65"/>
      <c r="E177" s="65"/>
      <c r="F177" s="65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</row>
    <row r="178" spans="1:23">
      <c r="A178" s="37"/>
      <c r="B178" s="37"/>
      <c r="C178" s="64"/>
      <c r="D178" s="65"/>
      <c r="E178" s="65"/>
      <c r="F178" s="65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</row>
    <row r="179" spans="1:23">
      <c r="A179" s="37"/>
      <c r="B179" s="37"/>
      <c r="C179" s="64"/>
      <c r="D179" s="65"/>
      <c r="E179" s="65"/>
      <c r="F179" s="65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</row>
    <row r="180" spans="1:23">
      <c r="A180" s="37"/>
      <c r="B180" s="37"/>
      <c r="C180" s="64"/>
      <c r="D180" s="65"/>
      <c r="E180" s="65"/>
      <c r="F180" s="65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</row>
    <row r="181" spans="1:23">
      <c r="A181" s="37"/>
      <c r="B181" s="37"/>
      <c r="C181" s="64"/>
      <c r="D181" s="65"/>
      <c r="E181" s="65"/>
      <c r="F181" s="65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</row>
    <row r="182" spans="1:23">
      <c r="A182" s="37"/>
      <c r="B182" s="37"/>
      <c r="C182" s="64"/>
      <c r="D182" s="65"/>
      <c r="E182" s="65"/>
      <c r="F182" s="65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</row>
    <row r="183" spans="1:23">
      <c r="A183" s="37"/>
      <c r="B183" s="37"/>
      <c r="C183" s="64"/>
      <c r="D183" s="65"/>
      <c r="E183" s="65"/>
      <c r="F183" s="65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</row>
    <row r="184" spans="1:23">
      <c r="A184" s="37"/>
      <c r="B184" s="37"/>
      <c r="C184" s="64"/>
      <c r="D184" s="65"/>
      <c r="E184" s="65"/>
      <c r="F184" s="65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</row>
    <row r="185" spans="1:23">
      <c r="A185" s="37"/>
      <c r="B185" s="37"/>
      <c r="C185" s="64"/>
      <c r="D185" s="65"/>
      <c r="E185" s="65"/>
      <c r="F185" s="65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</row>
    <row r="186" spans="1:23">
      <c r="A186" s="37"/>
      <c r="B186" s="37"/>
      <c r="C186" s="64"/>
      <c r="D186" s="65"/>
      <c r="E186" s="65"/>
      <c r="F186" s="65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</row>
    <row r="187" spans="1:23">
      <c r="A187" s="37"/>
      <c r="B187" s="37"/>
      <c r="C187" s="64"/>
      <c r="D187" s="65"/>
      <c r="E187" s="65"/>
      <c r="F187" s="65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</row>
    <row r="188" spans="1:23">
      <c r="A188" s="37"/>
      <c r="B188" s="37"/>
      <c r="C188" s="64"/>
      <c r="D188" s="65"/>
      <c r="E188" s="65"/>
      <c r="F188" s="65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</row>
    <row r="189" spans="1:23">
      <c r="A189" s="37"/>
      <c r="B189" s="37"/>
      <c r="C189" s="64"/>
      <c r="D189" s="65"/>
      <c r="E189" s="65"/>
      <c r="F189" s="65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</row>
    <row r="190" spans="1:23">
      <c r="A190" s="37"/>
      <c r="B190" s="37"/>
      <c r="C190" s="64"/>
      <c r="D190" s="65"/>
      <c r="E190" s="65"/>
      <c r="F190" s="65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</row>
    <row r="191" spans="1:23">
      <c r="A191" s="37"/>
      <c r="B191" s="37"/>
      <c r="C191" s="64"/>
      <c r="D191" s="65"/>
      <c r="E191" s="65"/>
      <c r="F191" s="65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</row>
    <row r="192" spans="1:23">
      <c r="A192" s="37"/>
      <c r="B192" s="37"/>
      <c r="C192" s="64"/>
      <c r="D192" s="65"/>
      <c r="E192" s="65"/>
      <c r="F192" s="65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</row>
    <row r="193" spans="1:23">
      <c r="A193" s="37"/>
      <c r="B193" s="37"/>
      <c r="C193" s="64"/>
      <c r="D193" s="65"/>
      <c r="E193" s="65"/>
      <c r="F193" s="65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</row>
    <row r="194" spans="1:23">
      <c r="A194" s="37"/>
      <c r="B194" s="37"/>
      <c r="C194" s="64"/>
      <c r="D194" s="65"/>
      <c r="E194" s="65"/>
      <c r="F194" s="65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</row>
    <row r="195" spans="1:23">
      <c r="A195" s="37"/>
      <c r="B195" s="37"/>
      <c r="C195" s="64"/>
      <c r="D195" s="65"/>
      <c r="E195" s="65"/>
      <c r="F195" s="65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</row>
    <row r="196" spans="1:23">
      <c r="A196" s="37"/>
      <c r="B196" s="37"/>
      <c r="C196" s="64"/>
      <c r="D196" s="65"/>
      <c r="E196" s="65"/>
      <c r="F196" s="65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</row>
    <row r="197" spans="1:23">
      <c r="A197" s="37"/>
      <c r="B197" s="37"/>
      <c r="C197" s="64"/>
      <c r="D197" s="65"/>
      <c r="E197" s="65"/>
      <c r="F197" s="65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</row>
    <row r="198" spans="1:23">
      <c r="A198" s="37"/>
      <c r="B198" s="37"/>
      <c r="C198" s="64"/>
      <c r="D198" s="65"/>
      <c r="E198" s="65"/>
      <c r="F198" s="65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</row>
    <row r="199" spans="1:23">
      <c r="A199" s="37"/>
      <c r="B199" s="37"/>
      <c r="C199" s="64"/>
      <c r="D199" s="65"/>
      <c r="E199" s="65"/>
      <c r="F199" s="65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</row>
    <row r="200" spans="1:23">
      <c r="A200" s="37"/>
      <c r="B200" s="37"/>
      <c r="C200" s="64"/>
      <c r="D200" s="65"/>
      <c r="E200" s="65"/>
      <c r="F200" s="65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</row>
    <row r="201" spans="1:23">
      <c r="A201" s="37"/>
      <c r="B201" s="37"/>
      <c r="C201" s="64"/>
      <c r="D201" s="65"/>
      <c r="E201" s="65"/>
      <c r="F201" s="65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</row>
    <row r="202" spans="1:23">
      <c r="A202" s="37"/>
      <c r="B202" s="37"/>
      <c r="C202" s="64"/>
      <c r="D202" s="65"/>
      <c r="E202" s="65"/>
      <c r="F202" s="65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</row>
    <row r="203" spans="1:23">
      <c r="A203" s="37"/>
      <c r="B203" s="37"/>
      <c r="C203" s="64"/>
      <c r="D203" s="65"/>
      <c r="E203" s="65"/>
      <c r="F203" s="65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</row>
    <row r="204" spans="1:23">
      <c r="A204" s="37"/>
      <c r="B204" s="37"/>
      <c r="C204" s="64"/>
      <c r="D204" s="65"/>
      <c r="E204" s="65"/>
      <c r="F204" s="65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</row>
    <row r="205" spans="1:23">
      <c r="A205" s="37"/>
      <c r="B205" s="37"/>
      <c r="C205" s="64"/>
      <c r="D205" s="65"/>
      <c r="E205" s="65"/>
      <c r="F205" s="65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</row>
    <row r="206" spans="1:23">
      <c r="A206" s="37"/>
      <c r="B206" s="37"/>
      <c r="C206" s="64"/>
      <c r="D206" s="65"/>
      <c r="E206" s="65"/>
      <c r="F206" s="65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</row>
    <row r="207" spans="1:23">
      <c r="A207" s="37"/>
      <c r="B207" s="37"/>
      <c r="C207" s="64"/>
      <c r="D207" s="65"/>
      <c r="E207" s="65"/>
      <c r="F207" s="65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</row>
    <row r="208" spans="1:23">
      <c r="A208" s="37"/>
      <c r="B208" s="37"/>
      <c r="C208" s="64"/>
      <c r="D208" s="65"/>
      <c r="E208" s="65"/>
      <c r="F208" s="65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</row>
    <row r="209" spans="1:23">
      <c r="A209" s="37"/>
      <c r="B209" s="37"/>
      <c r="C209" s="64"/>
      <c r="D209" s="65"/>
      <c r="E209" s="65"/>
      <c r="F209" s="65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</row>
    <row r="210" spans="1:23">
      <c r="A210" s="37"/>
      <c r="B210" s="37"/>
      <c r="C210" s="64"/>
      <c r="D210" s="65"/>
      <c r="E210" s="65"/>
      <c r="F210" s="65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</row>
    <row r="211" spans="1:23">
      <c r="A211" s="37"/>
      <c r="B211" s="37"/>
      <c r="C211" s="64"/>
      <c r="D211" s="65"/>
      <c r="E211" s="65"/>
      <c r="F211" s="65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</row>
    <row r="212" spans="1:23">
      <c r="A212" s="37"/>
      <c r="B212" s="37"/>
      <c r="C212" s="64"/>
      <c r="D212" s="65"/>
      <c r="E212" s="65"/>
      <c r="F212" s="65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</row>
    <row r="213" spans="1:23">
      <c r="A213" s="37"/>
      <c r="B213" s="37"/>
      <c r="C213" s="64"/>
      <c r="D213" s="65"/>
      <c r="E213" s="65"/>
      <c r="F213" s="65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</row>
    <row r="214" spans="1:23">
      <c r="A214" s="37"/>
      <c r="B214" s="37"/>
      <c r="C214" s="64"/>
      <c r="D214" s="65"/>
      <c r="E214" s="65"/>
      <c r="F214" s="65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</row>
    <row r="215" spans="1:23">
      <c r="A215" s="37"/>
      <c r="B215" s="37"/>
      <c r="C215" s="64"/>
      <c r="D215" s="65"/>
      <c r="E215" s="65"/>
      <c r="F215" s="65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</row>
    <row r="216" spans="1:23">
      <c r="A216" s="37"/>
      <c r="B216" s="37"/>
      <c r="C216" s="64"/>
      <c r="D216" s="65"/>
      <c r="E216" s="65"/>
      <c r="F216" s="65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</row>
    <row r="217" spans="1:23">
      <c r="A217" s="37"/>
      <c r="B217" s="37"/>
      <c r="C217" s="64"/>
      <c r="D217" s="65"/>
      <c r="E217" s="65"/>
      <c r="F217" s="65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</row>
    <row r="218" spans="1:23">
      <c r="A218" s="37"/>
      <c r="B218" s="37"/>
      <c r="C218" s="64"/>
      <c r="D218" s="65"/>
      <c r="E218" s="65"/>
      <c r="F218" s="65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</row>
    <row r="219" spans="1:23">
      <c r="A219" s="37"/>
      <c r="B219" s="37"/>
      <c r="C219" s="64"/>
      <c r="D219" s="65"/>
      <c r="E219" s="65"/>
      <c r="F219" s="65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</row>
    <row r="220" spans="1:23">
      <c r="A220" s="37"/>
      <c r="B220" s="37"/>
      <c r="C220" s="64"/>
      <c r="D220" s="65"/>
      <c r="E220" s="65"/>
      <c r="F220" s="65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</row>
    <row r="221" spans="1:23">
      <c r="A221" s="37"/>
      <c r="B221" s="37"/>
      <c r="C221" s="64"/>
      <c r="D221" s="65"/>
      <c r="E221" s="65"/>
      <c r="F221" s="65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</row>
    <row r="222" spans="1:23">
      <c r="A222" s="37"/>
      <c r="B222" s="37"/>
      <c r="C222" s="64"/>
      <c r="D222" s="65"/>
      <c r="E222" s="65"/>
      <c r="F222" s="65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</row>
    <row r="223" spans="1:23">
      <c r="A223" s="37"/>
      <c r="B223" s="37"/>
      <c r="C223" s="64"/>
      <c r="D223" s="65"/>
      <c r="E223" s="65"/>
      <c r="F223" s="65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</row>
    <row r="224" spans="1:23">
      <c r="A224" s="37"/>
      <c r="B224" s="37"/>
      <c r="C224" s="64"/>
      <c r="D224" s="65"/>
      <c r="E224" s="65"/>
      <c r="F224" s="65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</row>
    <row r="225" spans="1:23">
      <c r="A225" s="37"/>
      <c r="B225" s="37"/>
      <c r="C225" s="64"/>
      <c r="D225" s="65"/>
      <c r="E225" s="65"/>
      <c r="F225" s="65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</row>
    <row r="226" spans="1:23">
      <c r="A226" s="37"/>
      <c r="B226" s="37"/>
      <c r="C226" s="64"/>
      <c r="D226" s="65"/>
      <c r="E226" s="65"/>
      <c r="F226" s="65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</row>
    <row r="227" spans="1:23">
      <c r="A227" s="37"/>
      <c r="B227" s="37"/>
      <c r="C227" s="64"/>
      <c r="D227" s="65"/>
      <c r="E227" s="65"/>
      <c r="F227" s="65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</row>
    <row r="228" spans="1:23">
      <c r="A228" s="37"/>
      <c r="B228" s="37"/>
      <c r="C228" s="64"/>
      <c r="D228" s="65"/>
      <c r="E228" s="65"/>
      <c r="F228" s="65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</row>
    <row r="229" spans="1:23">
      <c r="A229" s="37"/>
      <c r="B229" s="37"/>
      <c r="C229" s="64"/>
      <c r="D229" s="65"/>
      <c r="E229" s="65"/>
      <c r="F229" s="65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</row>
    <row r="230" spans="1:23">
      <c r="A230" s="37"/>
      <c r="B230" s="37"/>
      <c r="C230" s="64"/>
      <c r="D230" s="65"/>
      <c r="E230" s="65"/>
      <c r="F230" s="65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</row>
    <row r="231" spans="1:23">
      <c r="A231" s="37"/>
      <c r="B231" s="37"/>
      <c r="C231" s="64"/>
      <c r="D231" s="65"/>
      <c r="E231" s="65"/>
      <c r="F231" s="65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</row>
    <row r="232" spans="1:23">
      <c r="A232" s="37"/>
      <c r="B232" s="37"/>
      <c r="C232" s="64"/>
      <c r="D232" s="65"/>
      <c r="E232" s="65"/>
      <c r="F232" s="65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</row>
    <row r="233" spans="1:23">
      <c r="A233" s="37"/>
      <c r="B233" s="37"/>
      <c r="C233" s="64"/>
      <c r="D233" s="65"/>
      <c r="E233" s="65"/>
      <c r="F233" s="65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</row>
    <row r="234" spans="1:23">
      <c r="A234" s="37"/>
      <c r="B234" s="37"/>
      <c r="C234" s="64"/>
      <c r="D234" s="65"/>
      <c r="E234" s="65"/>
      <c r="F234" s="65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</row>
    <row r="235" spans="1:23">
      <c r="A235" s="37"/>
      <c r="B235" s="37"/>
      <c r="C235" s="64"/>
      <c r="D235" s="65"/>
      <c r="E235" s="65"/>
      <c r="F235" s="65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</row>
    <row r="236" spans="1:23">
      <c r="A236" s="37"/>
      <c r="B236" s="37"/>
      <c r="C236" s="64"/>
      <c r="D236" s="65"/>
      <c r="E236" s="65"/>
      <c r="F236" s="65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</row>
    <row r="237" spans="1:23">
      <c r="A237" s="37"/>
      <c r="B237" s="37"/>
      <c r="C237" s="64"/>
      <c r="D237" s="65"/>
      <c r="E237" s="65"/>
      <c r="F237" s="65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</row>
    <row r="238" spans="1:23">
      <c r="A238" s="37"/>
      <c r="B238" s="37"/>
      <c r="C238" s="64"/>
      <c r="D238" s="65"/>
      <c r="E238" s="65"/>
      <c r="F238" s="65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</row>
    <row r="239" spans="1:23">
      <c r="A239" s="37"/>
      <c r="B239" s="37"/>
      <c r="C239" s="64"/>
      <c r="D239" s="65"/>
      <c r="E239" s="65"/>
      <c r="F239" s="65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</row>
    <row r="240" spans="1:23">
      <c r="A240" s="37"/>
      <c r="B240" s="37"/>
      <c r="C240" s="64"/>
      <c r="D240" s="65"/>
      <c r="E240" s="65"/>
      <c r="F240" s="65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</row>
    <row r="241" spans="1:23">
      <c r="A241" s="37"/>
      <c r="B241" s="37"/>
      <c r="C241" s="64"/>
      <c r="D241" s="65"/>
      <c r="E241" s="65"/>
      <c r="F241" s="65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</row>
    <row r="242" spans="1:23">
      <c r="A242" s="37"/>
      <c r="B242" s="37"/>
      <c r="C242" s="64"/>
      <c r="D242" s="65"/>
      <c r="E242" s="65"/>
      <c r="F242" s="65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</row>
    <row r="243" spans="1:23">
      <c r="A243" s="37"/>
      <c r="B243" s="37"/>
      <c r="C243" s="64"/>
      <c r="D243" s="65"/>
      <c r="E243" s="65"/>
      <c r="F243" s="65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</row>
    <row r="244" spans="1:23">
      <c r="A244" s="37"/>
      <c r="B244" s="37"/>
      <c r="C244" s="64"/>
      <c r="D244" s="65"/>
      <c r="E244" s="65"/>
      <c r="F244" s="65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</row>
    <row r="245" spans="1:23">
      <c r="A245" s="37"/>
      <c r="B245" s="37"/>
      <c r="C245" s="64"/>
      <c r="D245" s="65"/>
      <c r="E245" s="65"/>
      <c r="F245" s="65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</row>
    <row r="246" spans="1:23">
      <c r="A246" s="37"/>
      <c r="B246" s="37"/>
      <c r="C246" s="64"/>
      <c r="D246" s="65"/>
      <c r="E246" s="65"/>
      <c r="F246" s="65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</row>
    <row r="247" spans="1:23">
      <c r="A247" s="37"/>
      <c r="B247" s="37"/>
      <c r="C247" s="64"/>
      <c r="D247" s="65"/>
      <c r="E247" s="65"/>
      <c r="F247" s="65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</row>
    <row r="248" spans="1:23">
      <c r="A248" s="37"/>
      <c r="B248" s="37"/>
      <c r="C248" s="64"/>
      <c r="D248" s="65"/>
      <c r="E248" s="65"/>
      <c r="F248" s="65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</row>
    <row r="249" spans="1:23">
      <c r="A249" s="37"/>
      <c r="B249" s="37"/>
      <c r="C249" s="64"/>
      <c r="D249" s="65"/>
      <c r="E249" s="65"/>
      <c r="F249" s="65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</row>
    <row r="250" spans="1:23">
      <c r="A250" s="37"/>
      <c r="B250" s="37"/>
      <c r="C250" s="64"/>
      <c r="D250" s="65"/>
      <c r="E250" s="65"/>
      <c r="F250" s="65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</row>
    <row r="251" spans="1:23">
      <c r="A251" s="37"/>
      <c r="B251" s="37"/>
      <c r="C251" s="64"/>
      <c r="D251" s="65"/>
      <c r="E251" s="65"/>
      <c r="F251" s="65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</row>
    <row r="252" spans="1:23">
      <c r="A252" s="37"/>
      <c r="B252" s="37"/>
      <c r="C252" s="64"/>
      <c r="D252" s="65"/>
      <c r="E252" s="65"/>
      <c r="F252" s="65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</row>
    <row r="253" spans="1:23">
      <c r="A253" s="37"/>
      <c r="B253" s="37"/>
      <c r="C253" s="64"/>
      <c r="D253" s="65"/>
      <c r="E253" s="65"/>
      <c r="F253" s="65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</row>
    <row r="254" spans="1:23">
      <c r="A254" s="37"/>
      <c r="B254" s="37"/>
      <c r="C254" s="64"/>
      <c r="D254" s="65"/>
      <c r="E254" s="65"/>
      <c r="F254" s="65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</row>
    <row r="255" spans="1:23">
      <c r="A255" s="37"/>
      <c r="B255" s="37"/>
      <c r="C255" s="64"/>
      <c r="D255" s="65"/>
      <c r="E255" s="65"/>
      <c r="F255" s="65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</row>
    <row r="256" spans="1:23">
      <c r="A256" s="37"/>
      <c r="B256" s="37"/>
      <c r="C256" s="64"/>
      <c r="D256" s="65"/>
      <c r="E256" s="65"/>
      <c r="F256" s="65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</row>
    <row r="257" spans="1:23">
      <c r="A257" s="37"/>
      <c r="B257" s="37"/>
      <c r="C257" s="64"/>
      <c r="D257" s="65"/>
      <c r="E257" s="65"/>
      <c r="F257" s="65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</row>
    <row r="258" spans="1:23">
      <c r="A258" s="37"/>
      <c r="B258" s="37"/>
      <c r="C258" s="64"/>
      <c r="D258" s="65"/>
      <c r="E258" s="65"/>
      <c r="F258" s="65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</row>
    <row r="259" spans="1:23">
      <c r="A259" s="37"/>
      <c r="B259" s="37"/>
      <c r="C259" s="64"/>
      <c r="D259" s="65"/>
      <c r="E259" s="65"/>
      <c r="F259" s="65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</row>
    <row r="260" spans="1:23">
      <c r="A260" s="37"/>
      <c r="B260" s="37"/>
      <c r="C260" s="64"/>
      <c r="D260" s="65"/>
      <c r="E260" s="65"/>
      <c r="F260" s="65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</row>
    <row r="261" spans="1:23">
      <c r="A261" s="37"/>
      <c r="B261" s="37"/>
      <c r="C261" s="64"/>
      <c r="D261" s="65"/>
      <c r="E261" s="65"/>
      <c r="F261" s="65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</row>
    <row r="262" spans="1:23">
      <c r="A262" s="37"/>
      <c r="B262" s="37"/>
      <c r="C262" s="64"/>
      <c r="D262" s="65"/>
      <c r="E262" s="65"/>
      <c r="F262" s="65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</row>
    <row r="263" spans="1:23">
      <c r="A263" s="37"/>
      <c r="B263" s="37"/>
      <c r="C263" s="64"/>
      <c r="D263" s="65"/>
      <c r="E263" s="65"/>
      <c r="F263" s="65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</row>
    <row r="264" spans="1:23">
      <c r="A264" s="37"/>
      <c r="B264" s="37"/>
      <c r="C264" s="64"/>
      <c r="D264" s="65"/>
      <c r="E264" s="65"/>
      <c r="F264" s="65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</row>
    <row r="265" spans="1:23">
      <c r="A265" s="37"/>
      <c r="B265" s="37"/>
      <c r="C265" s="64"/>
      <c r="D265" s="65"/>
      <c r="E265" s="65"/>
      <c r="F265" s="65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</row>
    <row r="266" spans="1:23">
      <c r="A266" s="37"/>
      <c r="B266" s="37"/>
      <c r="C266" s="64"/>
      <c r="D266" s="65"/>
      <c r="E266" s="65"/>
      <c r="F266" s="65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</row>
    <row r="267" spans="1:23">
      <c r="A267" s="37"/>
      <c r="B267" s="37"/>
      <c r="C267" s="64"/>
      <c r="D267" s="65"/>
      <c r="E267" s="65"/>
      <c r="F267" s="65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</row>
    <row r="268" spans="1:23">
      <c r="A268" s="37"/>
      <c r="B268" s="37"/>
      <c r="C268" s="64"/>
      <c r="D268" s="65"/>
      <c r="E268" s="65"/>
      <c r="F268" s="65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</row>
    <row r="269" spans="1:23">
      <c r="A269" s="37"/>
      <c r="B269" s="37"/>
      <c r="C269" s="64"/>
      <c r="D269" s="65"/>
      <c r="E269" s="65"/>
      <c r="F269" s="65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</row>
    <row r="270" spans="1:23">
      <c r="A270" s="37"/>
      <c r="B270" s="37"/>
      <c r="C270" s="64"/>
      <c r="D270" s="65"/>
      <c r="E270" s="65"/>
      <c r="F270" s="65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</row>
    <row r="271" spans="1:23">
      <c r="A271" s="37"/>
      <c r="B271" s="37"/>
      <c r="C271" s="64"/>
      <c r="D271" s="65"/>
      <c r="E271" s="65"/>
      <c r="F271" s="65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</row>
    <row r="272" spans="1:23">
      <c r="A272" s="37"/>
      <c r="B272" s="37"/>
      <c r="C272" s="64"/>
      <c r="D272" s="65"/>
      <c r="E272" s="65"/>
      <c r="F272" s="65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</row>
    <row r="273" spans="1:23">
      <c r="A273" s="37"/>
      <c r="B273" s="37"/>
      <c r="C273" s="64"/>
      <c r="D273" s="65"/>
      <c r="E273" s="65"/>
      <c r="F273" s="65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</row>
    <row r="274" spans="1:23">
      <c r="A274" s="37"/>
      <c r="B274" s="37"/>
      <c r="C274" s="64"/>
      <c r="D274" s="65"/>
      <c r="E274" s="65"/>
      <c r="F274" s="65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</row>
    <row r="275" spans="1:23">
      <c r="A275" s="37"/>
      <c r="B275" s="37"/>
      <c r="C275" s="64"/>
      <c r="D275" s="65"/>
      <c r="E275" s="65"/>
      <c r="F275" s="65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</row>
    <row r="276" spans="1:23">
      <c r="A276" s="37"/>
      <c r="B276" s="37"/>
      <c r="C276" s="64"/>
      <c r="D276" s="65"/>
      <c r="E276" s="65"/>
      <c r="F276" s="65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</row>
    <row r="277" spans="1:23">
      <c r="A277" s="37"/>
      <c r="B277" s="37"/>
      <c r="C277" s="64"/>
      <c r="D277" s="65"/>
      <c r="E277" s="65"/>
      <c r="F277" s="65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</row>
    <row r="278" spans="1:23">
      <c r="A278" s="37"/>
      <c r="B278" s="37"/>
      <c r="C278" s="64"/>
      <c r="D278" s="65"/>
      <c r="E278" s="65"/>
      <c r="F278" s="65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</row>
    <row r="279" spans="1:23">
      <c r="A279" s="37"/>
      <c r="B279" s="37"/>
      <c r="C279" s="64"/>
      <c r="D279" s="65"/>
      <c r="E279" s="65"/>
      <c r="F279" s="65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</row>
    <row r="280" spans="1:23">
      <c r="A280" s="37"/>
      <c r="B280" s="37"/>
      <c r="C280" s="64"/>
      <c r="D280" s="65"/>
      <c r="E280" s="65"/>
      <c r="F280" s="65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</row>
    <row r="281" spans="1:23">
      <c r="A281" s="37"/>
      <c r="B281" s="37"/>
      <c r="C281" s="64"/>
      <c r="D281" s="65"/>
      <c r="E281" s="65"/>
      <c r="F281" s="65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</row>
    <row r="282" spans="1:23">
      <c r="A282" s="37"/>
      <c r="B282" s="37"/>
      <c r="C282" s="64"/>
      <c r="D282" s="65"/>
      <c r="E282" s="65"/>
      <c r="F282" s="65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</row>
    <row r="283" spans="1:23">
      <c r="A283" s="37"/>
      <c r="B283" s="37"/>
      <c r="C283" s="64"/>
      <c r="D283" s="65"/>
      <c r="E283" s="65"/>
      <c r="F283" s="65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</row>
    <row r="284" spans="1:23">
      <c r="A284" s="37"/>
      <c r="B284" s="37"/>
      <c r="C284" s="64"/>
      <c r="D284" s="65"/>
      <c r="E284" s="65"/>
      <c r="F284" s="65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</row>
    <row r="285" spans="1:23">
      <c r="A285" s="37"/>
      <c r="B285" s="37"/>
      <c r="C285" s="64"/>
      <c r="D285" s="65"/>
      <c r="E285" s="65"/>
      <c r="F285" s="65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</row>
    <row r="286" spans="1:23">
      <c r="A286" s="37"/>
      <c r="B286" s="37"/>
      <c r="C286" s="64"/>
      <c r="D286" s="65"/>
      <c r="E286" s="65"/>
      <c r="F286" s="65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</row>
    <row r="287" spans="1:23">
      <c r="A287" s="37"/>
      <c r="B287" s="37"/>
      <c r="C287" s="64"/>
      <c r="D287" s="65"/>
      <c r="E287" s="65"/>
      <c r="F287" s="65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</row>
    <row r="288" spans="1:23">
      <c r="A288" s="37"/>
      <c r="B288" s="37"/>
      <c r="C288" s="64"/>
      <c r="D288" s="65"/>
      <c r="E288" s="65"/>
      <c r="F288" s="65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</row>
    <row r="289" spans="1:23">
      <c r="A289" s="37"/>
      <c r="B289" s="37"/>
      <c r="C289" s="64"/>
      <c r="D289" s="65"/>
      <c r="E289" s="65"/>
      <c r="F289" s="65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</row>
    <row r="290" spans="1:23">
      <c r="A290" s="37"/>
      <c r="B290" s="37"/>
      <c r="C290" s="64"/>
      <c r="D290" s="65"/>
      <c r="E290" s="65"/>
      <c r="F290" s="65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</row>
    <row r="291" spans="1:23">
      <c r="A291" s="37"/>
      <c r="B291" s="37"/>
      <c r="C291" s="64"/>
      <c r="D291" s="65"/>
      <c r="E291" s="65"/>
      <c r="F291" s="65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</row>
    <row r="292" spans="1:23">
      <c r="A292" s="37"/>
      <c r="B292" s="37"/>
      <c r="C292" s="64"/>
      <c r="D292" s="65"/>
      <c r="E292" s="65"/>
      <c r="F292" s="65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</row>
    <row r="293" spans="1:23">
      <c r="A293" s="37"/>
      <c r="B293" s="37"/>
      <c r="C293" s="64"/>
      <c r="D293" s="65"/>
      <c r="E293" s="65"/>
      <c r="F293" s="65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</row>
    <row r="294" spans="1:23">
      <c r="A294" s="37"/>
      <c r="B294" s="37"/>
      <c r="C294" s="64"/>
      <c r="D294" s="65"/>
      <c r="E294" s="65"/>
      <c r="F294" s="65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</row>
    <row r="295" spans="1:23">
      <c r="A295" s="37"/>
      <c r="B295" s="37"/>
      <c r="C295" s="64"/>
      <c r="D295" s="65"/>
      <c r="E295" s="65"/>
      <c r="F295" s="65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</row>
    <row r="296" spans="1:23">
      <c r="A296" s="37"/>
      <c r="B296" s="37"/>
      <c r="C296" s="64"/>
      <c r="D296" s="65"/>
      <c r="E296" s="65"/>
      <c r="F296" s="65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</row>
    <row r="297" spans="1:23">
      <c r="A297" s="37"/>
      <c r="B297" s="37"/>
      <c r="C297" s="64"/>
      <c r="D297" s="65"/>
      <c r="E297" s="65"/>
      <c r="F297" s="65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</row>
    <row r="298" spans="1:23">
      <c r="A298" s="37"/>
      <c r="B298" s="37"/>
      <c r="C298" s="64"/>
      <c r="D298" s="65"/>
      <c r="E298" s="65"/>
      <c r="F298" s="65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</row>
    <row r="299" spans="1:23">
      <c r="A299" s="37"/>
      <c r="B299" s="37"/>
      <c r="C299" s="64"/>
      <c r="D299" s="65"/>
      <c r="E299" s="65"/>
      <c r="F299" s="65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</row>
    <row r="300" spans="1:23">
      <c r="A300" s="37"/>
      <c r="B300" s="37"/>
      <c r="C300" s="64"/>
      <c r="D300" s="65"/>
      <c r="E300" s="65"/>
      <c r="F300" s="65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</row>
    <row r="301" spans="1:23">
      <c r="A301" s="37"/>
      <c r="B301" s="37"/>
      <c r="C301" s="64"/>
      <c r="D301" s="65"/>
      <c r="E301" s="65"/>
      <c r="F301" s="65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</row>
    <row r="302" spans="1:23">
      <c r="A302" s="37"/>
      <c r="B302" s="37"/>
      <c r="C302" s="64"/>
      <c r="D302" s="65"/>
      <c r="E302" s="65"/>
      <c r="F302" s="65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</row>
    <row r="303" spans="1:23">
      <c r="A303" s="37"/>
      <c r="B303" s="37"/>
      <c r="C303" s="64"/>
      <c r="D303" s="65"/>
      <c r="E303" s="65"/>
      <c r="F303" s="65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</row>
    <row r="304" spans="1:23">
      <c r="A304" s="37"/>
      <c r="B304" s="37"/>
      <c r="C304" s="64"/>
      <c r="D304" s="65"/>
      <c r="E304" s="65"/>
      <c r="F304" s="65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</row>
    <row r="305" spans="1:23">
      <c r="A305" s="37"/>
      <c r="B305" s="37"/>
      <c r="C305" s="64"/>
      <c r="D305" s="65"/>
      <c r="E305" s="65"/>
      <c r="F305" s="65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</row>
    <row r="306" spans="1:23">
      <c r="A306" s="37"/>
      <c r="B306" s="37"/>
      <c r="C306" s="64"/>
      <c r="D306" s="65"/>
      <c r="E306" s="65"/>
      <c r="F306" s="65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</row>
    <row r="307" spans="1:23">
      <c r="A307" s="37"/>
      <c r="B307" s="37"/>
      <c r="C307" s="64"/>
      <c r="D307" s="65"/>
      <c r="E307" s="65"/>
      <c r="F307" s="65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</row>
    <row r="308" spans="1:23">
      <c r="A308" s="37"/>
      <c r="B308" s="37"/>
      <c r="C308" s="64"/>
      <c r="D308" s="65"/>
      <c r="E308" s="65"/>
      <c r="F308" s="65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</row>
    <row r="309" spans="1:23">
      <c r="A309" s="37"/>
      <c r="B309" s="37"/>
      <c r="C309" s="64"/>
      <c r="D309" s="65"/>
      <c r="E309" s="65"/>
      <c r="F309" s="65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</row>
    <row r="310" spans="1:23">
      <c r="A310" s="37"/>
      <c r="B310" s="37"/>
      <c r="C310" s="64"/>
      <c r="D310" s="65"/>
      <c r="E310" s="65"/>
      <c r="F310" s="65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</row>
    <row r="311" spans="1:23">
      <c r="A311" s="37"/>
      <c r="B311" s="37"/>
      <c r="C311" s="64"/>
      <c r="D311" s="65"/>
      <c r="E311" s="65"/>
      <c r="F311" s="65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</row>
    <row r="312" spans="1:23">
      <c r="A312" s="37"/>
      <c r="B312" s="37"/>
      <c r="C312" s="64"/>
      <c r="D312" s="65"/>
      <c r="E312" s="65"/>
      <c r="F312" s="65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</row>
    <row r="313" spans="1:23">
      <c r="A313" s="37"/>
      <c r="B313" s="37"/>
      <c r="C313" s="64"/>
      <c r="D313" s="65"/>
      <c r="E313" s="65"/>
      <c r="F313" s="65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</row>
    <row r="314" spans="1:23">
      <c r="A314" s="37"/>
      <c r="B314" s="37"/>
      <c r="C314" s="64"/>
      <c r="D314" s="65"/>
      <c r="E314" s="65"/>
      <c r="F314" s="65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</row>
    <row r="315" spans="1:23">
      <c r="A315" s="37"/>
      <c r="B315" s="37"/>
      <c r="C315" s="64"/>
      <c r="D315" s="65"/>
      <c r="E315" s="65"/>
      <c r="F315" s="65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</row>
    <row r="316" spans="1:23">
      <c r="A316" s="37"/>
      <c r="B316" s="37"/>
      <c r="C316" s="64"/>
      <c r="D316" s="65"/>
      <c r="E316" s="65"/>
      <c r="F316" s="65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</row>
    <row r="317" spans="1:23">
      <c r="A317" s="37"/>
      <c r="B317" s="37"/>
      <c r="C317" s="64"/>
      <c r="D317" s="65"/>
      <c r="E317" s="65"/>
      <c r="F317" s="65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</row>
    <row r="318" spans="1:23">
      <c r="A318" s="37"/>
      <c r="B318" s="37"/>
      <c r="C318" s="64"/>
      <c r="D318" s="65"/>
      <c r="E318" s="65"/>
      <c r="F318" s="65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</row>
    <row r="319" spans="1:23">
      <c r="A319" s="37"/>
      <c r="B319" s="37"/>
      <c r="C319" s="64"/>
      <c r="D319" s="65"/>
      <c r="E319" s="65"/>
      <c r="F319" s="65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</row>
    <row r="320" spans="1:23">
      <c r="A320" s="37"/>
      <c r="B320" s="37"/>
      <c r="C320" s="64"/>
      <c r="D320" s="65"/>
      <c r="E320" s="65"/>
      <c r="F320" s="65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</row>
    <row r="321" spans="1:23">
      <c r="A321" s="37"/>
      <c r="B321" s="37"/>
      <c r="C321" s="64"/>
      <c r="D321" s="65"/>
      <c r="E321" s="65"/>
      <c r="F321" s="65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</row>
    <row r="322" spans="1:23">
      <c r="A322" s="37"/>
      <c r="B322" s="37"/>
      <c r="C322" s="64"/>
      <c r="D322" s="65"/>
      <c r="E322" s="65"/>
      <c r="F322" s="65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</row>
    <row r="323" spans="1:23">
      <c r="A323" s="37"/>
      <c r="B323" s="37"/>
      <c r="C323" s="64"/>
      <c r="D323" s="65"/>
      <c r="E323" s="65"/>
      <c r="F323" s="65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</row>
    <row r="324" spans="1:23">
      <c r="A324" s="37"/>
      <c r="B324" s="37"/>
      <c r="C324" s="64"/>
      <c r="D324" s="65"/>
      <c r="E324" s="65"/>
      <c r="F324" s="65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</row>
    <row r="325" spans="1:23">
      <c r="A325" s="37"/>
      <c r="B325" s="37"/>
      <c r="C325" s="64"/>
      <c r="D325" s="65"/>
      <c r="E325" s="65"/>
      <c r="F325" s="65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</row>
    <row r="326" spans="1:23">
      <c r="A326" s="37"/>
      <c r="B326" s="37"/>
      <c r="C326" s="64"/>
      <c r="D326" s="65"/>
      <c r="E326" s="65"/>
      <c r="F326" s="65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</row>
    <row r="327" spans="1:23">
      <c r="A327" s="37"/>
      <c r="B327" s="37"/>
      <c r="C327" s="64"/>
      <c r="D327" s="65"/>
      <c r="E327" s="65"/>
      <c r="F327" s="65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</row>
    <row r="328" spans="1:23">
      <c r="A328" s="37"/>
      <c r="B328" s="37"/>
      <c r="C328" s="64"/>
      <c r="D328" s="65"/>
      <c r="E328" s="65"/>
      <c r="F328" s="65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</row>
    <row r="329" spans="1:23">
      <c r="A329" s="37"/>
      <c r="B329" s="37"/>
      <c r="C329" s="64"/>
      <c r="D329" s="65"/>
      <c r="E329" s="65"/>
      <c r="F329" s="65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</row>
    <row r="330" spans="1:23">
      <c r="A330" s="37"/>
      <c r="B330" s="37"/>
      <c r="C330" s="64"/>
      <c r="D330" s="65"/>
      <c r="E330" s="65"/>
      <c r="F330" s="65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</row>
    <row r="331" spans="1:23">
      <c r="A331" s="37"/>
      <c r="B331" s="37"/>
      <c r="C331" s="64"/>
      <c r="D331" s="65"/>
      <c r="E331" s="65"/>
      <c r="F331" s="65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</row>
    <row r="332" spans="1:23">
      <c r="A332" s="37"/>
      <c r="B332" s="37"/>
      <c r="C332" s="64"/>
      <c r="D332" s="65"/>
      <c r="E332" s="65"/>
      <c r="F332" s="65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</row>
    <row r="333" spans="1:23">
      <c r="A333" s="37"/>
      <c r="B333" s="37"/>
      <c r="C333" s="64"/>
      <c r="D333" s="65"/>
      <c r="E333" s="65"/>
      <c r="F333" s="65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</row>
    <row r="334" spans="1:23">
      <c r="A334" s="37"/>
      <c r="B334" s="37"/>
      <c r="C334" s="64"/>
      <c r="D334" s="65"/>
      <c r="E334" s="65"/>
      <c r="F334" s="65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</row>
    <row r="335" spans="1:23">
      <c r="A335" s="37"/>
      <c r="B335" s="37"/>
      <c r="C335" s="64"/>
      <c r="D335" s="65"/>
      <c r="E335" s="65"/>
      <c r="F335" s="65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</row>
    <row r="336" spans="1:23">
      <c r="A336" s="37"/>
      <c r="B336" s="37"/>
      <c r="C336" s="64"/>
      <c r="D336" s="65"/>
      <c r="E336" s="65"/>
      <c r="F336" s="65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</row>
    <row r="337" spans="1:23">
      <c r="A337" s="37"/>
      <c r="B337" s="37"/>
      <c r="C337" s="64"/>
      <c r="D337" s="65"/>
      <c r="E337" s="65"/>
      <c r="F337" s="65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</row>
    <row r="338" spans="1:23">
      <c r="A338" s="37"/>
      <c r="B338" s="37"/>
      <c r="C338" s="64"/>
      <c r="D338" s="65"/>
      <c r="E338" s="65"/>
      <c r="F338" s="65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</row>
    <row r="339" spans="1:23">
      <c r="A339" s="37"/>
      <c r="B339" s="37"/>
      <c r="C339" s="64"/>
      <c r="D339" s="65"/>
      <c r="E339" s="65"/>
      <c r="F339" s="65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</row>
    <row r="340" spans="1:23">
      <c r="A340" s="37"/>
      <c r="B340" s="37"/>
      <c r="C340" s="64"/>
      <c r="D340" s="65"/>
      <c r="E340" s="65"/>
      <c r="F340" s="65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</row>
    <row r="341" spans="1:23">
      <c r="A341" s="37"/>
      <c r="B341" s="37"/>
      <c r="C341" s="64"/>
      <c r="D341" s="65"/>
      <c r="E341" s="65"/>
      <c r="F341" s="65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</row>
    <row r="342" spans="1:23">
      <c r="A342" s="37"/>
      <c r="B342" s="37"/>
      <c r="C342" s="64"/>
      <c r="D342" s="65"/>
      <c r="E342" s="65"/>
      <c r="F342" s="65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</row>
    <row r="343" spans="1:23">
      <c r="A343" s="37"/>
      <c r="B343" s="37"/>
      <c r="C343" s="64"/>
      <c r="D343" s="65"/>
      <c r="E343" s="65"/>
      <c r="F343" s="65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</row>
    <row r="344" spans="1:23">
      <c r="A344" s="37"/>
      <c r="B344" s="37"/>
      <c r="C344" s="64"/>
      <c r="D344" s="65"/>
      <c r="E344" s="65"/>
      <c r="F344" s="65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</row>
    <row r="345" spans="1:23">
      <c r="A345" s="37"/>
      <c r="B345" s="37"/>
      <c r="C345" s="64"/>
      <c r="D345" s="65"/>
      <c r="E345" s="65"/>
      <c r="F345" s="65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</row>
    <row r="346" spans="1:23">
      <c r="A346" s="37"/>
      <c r="B346" s="37"/>
      <c r="C346" s="64"/>
      <c r="D346" s="65"/>
      <c r="E346" s="65"/>
      <c r="F346" s="65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</row>
    <row r="347" spans="1:23">
      <c r="A347" s="37"/>
      <c r="B347" s="37"/>
      <c r="C347" s="64"/>
      <c r="D347" s="65"/>
      <c r="E347" s="65"/>
      <c r="F347" s="65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</row>
    <row r="348" spans="1:23">
      <c r="A348" s="37"/>
      <c r="B348" s="37"/>
      <c r="C348" s="64"/>
      <c r="D348" s="65"/>
      <c r="E348" s="65"/>
      <c r="F348" s="65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</row>
    <row r="349" spans="1:23">
      <c r="A349" s="37"/>
      <c r="B349" s="37"/>
      <c r="C349" s="64"/>
      <c r="D349" s="65"/>
      <c r="E349" s="65"/>
      <c r="F349" s="65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</row>
    <row r="350" spans="1:23">
      <c r="A350" s="37"/>
      <c r="B350" s="37"/>
      <c r="C350" s="64"/>
      <c r="D350" s="65"/>
      <c r="E350" s="65"/>
      <c r="F350" s="65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</row>
    <row r="351" spans="1:23">
      <c r="A351" s="37"/>
      <c r="B351" s="37"/>
      <c r="C351" s="64"/>
      <c r="D351" s="65"/>
      <c r="E351" s="65"/>
      <c r="F351" s="65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</row>
    <row r="352" spans="1:23">
      <c r="A352" s="37"/>
      <c r="B352" s="37"/>
      <c r="C352" s="64"/>
      <c r="D352" s="65"/>
      <c r="E352" s="65"/>
      <c r="F352" s="65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</row>
    <row r="353" spans="1:23">
      <c r="A353" s="37"/>
      <c r="B353" s="37"/>
      <c r="C353" s="64"/>
      <c r="D353" s="65"/>
      <c r="E353" s="65"/>
      <c r="F353" s="65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</row>
    <row r="354" spans="1:23">
      <c r="A354" s="37"/>
      <c r="B354" s="37"/>
      <c r="C354" s="64"/>
      <c r="D354" s="65"/>
      <c r="E354" s="65"/>
      <c r="F354" s="65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</row>
    <row r="355" spans="1:23">
      <c r="A355" s="37"/>
      <c r="B355" s="37"/>
      <c r="C355" s="64"/>
      <c r="D355" s="65"/>
      <c r="E355" s="65"/>
      <c r="F355" s="65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</row>
    <row r="356" spans="1:23">
      <c r="A356" s="37"/>
      <c r="B356" s="37"/>
      <c r="C356" s="64"/>
      <c r="D356" s="65"/>
      <c r="E356" s="65"/>
      <c r="F356" s="65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</row>
    <row r="357" spans="1:23">
      <c r="A357" s="37"/>
      <c r="B357" s="37"/>
      <c r="C357" s="64"/>
      <c r="D357" s="65"/>
      <c r="E357" s="65"/>
      <c r="F357" s="65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</row>
    <row r="358" spans="1:23">
      <c r="A358" s="37"/>
      <c r="B358" s="37"/>
      <c r="C358" s="64"/>
      <c r="D358" s="65"/>
      <c r="E358" s="65"/>
      <c r="F358" s="65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</row>
    <row r="359" spans="1:23">
      <c r="A359" s="37"/>
      <c r="B359" s="37"/>
      <c r="C359" s="64"/>
      <c r="D359" s="65"/>
      <c r="E359" s="65"/>
      <c r="F359" s="65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</row>
    <row r="360" spans="1:23">
      <c r="A360" s="37"/>
      <c r="B360" s="37"/>
      <c r="C360" s="64"/>
      <c r="D360" s="65"/>
      <c r="E360" s="65"/>
      <c r="F360" s="65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</row>
  </sheetData>
  <mergeCells count="10">
    <mergeCell ref="A1:F1"/>
    <mergeCell ref="A32:D32"/>
    <mergeCell ref="A31:D31"/>
    <mergeCell ref="F31:F32"/>
    <mergeCell ref="F46:F47"/>
    <mergeCell ref="A48:E48"/>
    <mergeCell ref="A47:D47"/>
    <mergeCell ref="A2:F2"/>
    <mergeCell ref="A3:F3"/>
    <mergeCell ref="A46:D46"/>
  </mergeCells>
  <phoneticPr fontId="2" type="noConversion"/>
  <printOptions horizontalCentered="1"/>
  <pageMargins left="0.25" right="0.25" top="0.75" bottom="0.75" header="0.3" footer="0.3"/>
  <pageSetup paperSize="9" orientation="portrait" r:id="rId1"/>
  <headerFooter alignWithMargins="0">
    <oddFooter>&amp;L&amp;8ISOLATION WARD - RENOVATION&amp;C&amp;P&amp;RBill of Quantities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EABE3-DF2E-49F3-B187-23C71C382A24}">
  <dimension ref="B25:E25"/>
  <sheetViews>
    <sheetView topLeftCell="A4" workbookViewId="0">
      <selection activeCell="R14" sqref="R14"/>
    </sheetView>
  </sheetViews>
  <sheetFormatPr defaultRowHeight="12.75"/>
  <sheetData>
    <row r="25" spans="2:5" ht="42.75" customHeight="1">
      <c r="B25" s="91"/>
      <c r="C25" s="91"/>
      <c r="D25" s="91"/>
      <c r="E25" s="91"/>
    </row>
  </sheetData>
  <mergeCells count="1">
    <mergeCell ref="B25:E25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467A16CDBD4FA48AF99CF0C0608D28A" ma:contentTypeVersion="16" ma:contentTypeDescription="Create a new document." ma:contentTypeScope="" ma:versionID="65b33e8b3db0baa045284d119c82c5fc">
  <xsd:schema xmlns:xsd="http://www.w3.org/2001/XMLSchema" xmlns:xs="http://www.w3.org/2001/XMLSchema" xmlns:p="http://schemas.microsoft.com/office/2006/metadata/properties" xmlns:ns2="3c6c8f46-8e10-4cb0-be7e-588903923501" xmlns:ns3="26776bba-e584-491c-b954-1a49781f6b14" targetNamespace="http://schemas.microsoft.com/office/2006/metadata/properties" ma:root="true" ma:fieldsID="4fdbbe65a5bf4922a936f1255ff57243" ns2:_="" ns3:_="">
    <xsd:import namespace="3c6c8f46-8e10-4cb0-be7e-588903923501"/>
    <xsd:import namespace="26776bba-e584-491c-b954-1a49781f6b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Status" minOccurs="0"/>
                <xsd:element ref="ns3:SharedWithUsers" minOccurs="0"/>
                <xsd:element ref="ns3:SharedWithDetail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6c8f46-8e10-4cb0-be7e-5889039235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4d677fcd-a777-46c0-9ce8-27f0800b28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7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Status" ma:index="20" nillable="true" ma:displayName="Status" ma:description="Sent for NTB as Single Source" ma:format="Dropdown" ma:internalName="Status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776bba-e584-491c-b954-1a49781f6b14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c4f52fc9-9f7b-413c-a459-dd9020d3313e}" ma:internalName="TaxCatchAll" ma:showField="CatchAllData" ma:web="26776bba-e584-491c-b954-1a49781f6b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tatus xmlns="3c6c8f46-8e10-4cb0-be7e-588903923501" xsi:nil="true"/>
    <TaxCatchAll xmlns="26776bba-e584-491c-b954-1a49781f6b14" xsi:nil="true"/>
    <lcf76f155ced4ddcb4097134ff3c332f xmlns="3c6c8f46-8e10-4cb0-be7e-588903923501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03BD35F-862C-4CEE-B773-D54A4E09144A}"/>
</file>

<file path=customXml/itemProps2.xml><?xml version="1.0" encoding="utf-8"?>
<ds:datastoreItem xmlns:ds="http://schemas.openxmlformats.org/officeDocument/2006/customXml" ds:itemID="{0D67FF2E-8C30-4CB8-B096-D4F4AF12A9ED}"/>
</file>

<file path=customXml/itemProps3.xml><?xml version="1.0" encoding="utf-8"?>
<ds:datastoreItem xmlns:ds="http://schemas.openxmlformats.org/officeDocument/2006/customXml" ds:itemID="{946C8519-E56A-49DF-8224-CA4AECDA3CD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Private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Mohamed Naeem</dc:creator>
  <cp:keywords/>
  <dc:description/>
  <cp:lastModifiedBy/>
  <cp:revision/>
  <dcterms:created xsi:type="dcterms:W3CDTF">2001-09-20T18:28:09Z</dcterms:created>
  <dcterms:modified xsi:type="dcterms:W3CDTF">2025-07-03T08:39:17Z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0x010100A467A16CDBD4FA48AF99CF0C0608D28A</vt:lpwstr>
  </property>
  <property fmtid="{D5CDD505-2E9C-101B-9397-08002B2CF9AE}" pid="3" name="MediaServiceImageTags">
    <vt:lpwstr/>
  </property>
</Properties>
</file>